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8970" firstSheet="12" activeTab="16"/>
  </bookViews>
  <sheets>
    <sheet name="收支总表（批复表）" sheetId="1" r:id="rId1"/>
    <sheet name="收支总表（分科目）" sheetId="2" r:id="rId2"/>
    <sheet name="收入总表" sheetId="3" r:id="rId3"/>
    <sheet name="支出总表（按资金来源）" sheetId="4" r:id="rId4"/>
    <sheet name="支出总表（按部门预算经济分类）" sheetId="5" r:id="rId5"/>
    <sheet name="支出总表（按政府预算经济分类）" sheetId="6" r:id="rId6"/>
    <sheet name="专项业务经费（批复表）" sheetId="7" r:id="rId7"/>
    <sheet name="项目表（批复表）" sheetId="8" r:id="rId8"/>
    <sheet name="财政拨款收支总表" sheetId="9" r:id="rId9"/>
    <sheet name="财政拨款支出表" sheetId="10" r:id="rId10"/>
    <sheet name="公共预算支出表" sheetId="11" r:id="rId11"/>
    <sheet name="公共预算基本支出表" sheetId="12" r:id="rId12"/>
    <sheet name="三公支出表" sheetId="13" r:id="rId13"/>
    <sheet name="基金支出表（按部门预算经济分类）" sheetId="14" r:id="rId14"/>
    <sheet name="基金支出表（按政府预算经济分类）" sheetId="15" r:id="rId15"/>
    <sheet name="整体绩效表" sheetId="16" r:id="rId16"/>
    <sheet name="项目绩效表" sheetId="17" r:id="rId17"/>
    <sheet name="Sheet1" sheetId="18" r:id="rId18"/>
  </sheets>
  <definedNames/>
  <calcPr fullCalcOnLoad="1"/>
</workbook>
</file>

<file path=xl/sharedStrings.xml><?xml version="1.0" encoding="utf-8"?>
<sst xmlns="http://schemas.openxmlformats.org/spreadsheetml/2006/main" count="512" uniqueCount="316">
  <si>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</si>
  <si>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</si>
  <si>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</si>
  <si>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</si>
  <si>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</si>
  <si>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</si>
  <si>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</si>
  <si>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</si>
  <si>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</si>
  <si>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</si>
  <si>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</si>
  <si>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</si>
  <si>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</si>
  <si>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</si>
  <si>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</si>
  <si>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</si>
  <si>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</si>
  <si>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</si>
  <si>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</si>
  <si>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</si>
  <si>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</si>
  <si>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</si>
  <si>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</si>
  <si>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</si>
  <si>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</si>
  <si>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</si>
  <si>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</si>
  <si>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</si>
  <si>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</si>
  <si>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</si>
  <si>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</si>
  <si>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</si>
  <si>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</si>
  <si>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</si>
  <si>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</si>
  <si>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</si>
  <si>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</si>
  <si>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</si>
  <si>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</si>
  <si>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</si>
  <si>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</si>
  <si>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</si>
  <si>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</si>
  <si>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</si>
  <si>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</si>
  <si>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</si>
  <si>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</si>
  <si>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</si>
  <si>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</si>
  <si>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</si>
  <si>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</si>
  <si>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</si>
  <si>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</si>
  <si>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</si>
  <si>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</si>
  <si>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</si>
  <si>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</si>
  <si>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</si>
  <si>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</si>
  <si>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</si>
  <si>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</si>
  <si>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</si>
  <si>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</si>
  <si>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</si>
  <si>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</si>
  <si>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</si>
  <si>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</si>
  <si>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</si>
  <si>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</si>
  <si>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</si>
  <si>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</si>
  <si>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</si>
  <si>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</si>
  <si>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</si>
  <si>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</si>
  <si>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</si>
  <si>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</si>
  <si>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</si>
  <si>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</si>
  <si>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</si>
  <si>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</si>
  <si>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</si>
  <si>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</si>
  <si>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</si>
  <si>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</si>
  <si>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</si>
  <si>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</si>
  <si>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</si>
  <si>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</si>
  <si>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</si>
  <si>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</si>
  <si>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</si>
  <si>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</si>
  <si>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</si>
  <si>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</si>
  <si>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</si>
  <si>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</si>
  <si>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</si>
  <si>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</si>
  <si>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单位名称 ：</t>
  </si>
  <si>
    <t>功能科目编码
（类款项）</t>
  </si>
  <si>
    <t>功能科目名称</t>
  </si>
  <si>
    <t>财政专户管理的非税收入拨款</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</si>
  <si>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</si>
  <si>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</si>
  <si>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</si>
  <si>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</si>
  <si>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</si>
  <si>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</si>
  <si>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</si>
  <si>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</si>
  <si>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</si>
  <si>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</si>
  <si>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</si>
  <si>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</si>
  <si>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</si>
  <si>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</si>
  <si>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</si>
  <si>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</si>
  <si>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</si>
  <si>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</si>
  <si>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</si>
  <si>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</si>
  <si>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</si>
  <si>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</si>
  <si>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</si>
  <si>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</si>
  <si>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</si>
  <si>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</si>
  <si>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</si>
  <si>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</si>
  <si>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</si>
  <si>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</si>
  <si>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部门专项业务经费支出情况表</t>
  </si>
  <si>
    <t>单位名称：</t>
  </si>
  <si>
    <t>项目名称</t>
  </si>
  <si>
    <t>资金来源</t>
  </si>
  <si>
    <t>具体内容</t>
  </si>
  <si>
    <t>备注</t>
  </si>
  <si>
    <t>纳入预算管理的非税
收入拨款</t>
  </si>
  <si>
    <t>财政专户管理的非税
收入拨款</t>
  </si>
  <si>
    <t>附件2-8</t>
  </si>
  <si>
    <t>项目预算支出明细表</t>
  </si>
  <si>
    <t xml:space="preserve">    说明：1.本表公开内容为列市级支出的当年预算资金安排情况。
          2.“事业运行”专项只公开到一级项目，其他专项需公开到二级项目。</t>
  </si>
  <si>
    <t>附件2-9</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</si>
  <si>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</si>
  <si>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</si>
  <si>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</si>
  <si>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</si>
  <si>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</si>
  <si>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</si>
  <si>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</si>
  <si>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</si>
  <si>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</si>
  <si>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</si>
  <si>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</si>
  <si>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</si>
  <si>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</si>
  <si>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</si>
  <si>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</si>
  <si>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</si>
  <si>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</si>
  <si>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</si>
  <si>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</si>
  <si>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</si>
  <si>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</si>
  <si>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</si>
  <si>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附件2-10</t>
  </si>
  <si>
    <t>财政拨款支出情况表</t>
  </si>
  <si>
    <t>项目支出</t>
  </si>
  <si>
    <t xml:space="preserve">    说明：本表的公开内容为列市级支出的当年财政拨款安排情况（含一般公共预算拨款和政府性基金预算拨款）。</t>
  </si>
  <si>
    <t>附件2-11</t>
  </si>
  <si>
    <t>一般公共预算拨款支出情况表</t>
  </si>
  <si>
    <t xml:space="preserve">    说明：本表公开内容为列市级支出的当年一般公共预算拨款安排情况（含经费拨款和纳入预算管理的非税收入拨款）。</t>
  </si>
  <si>
    <t>附件2-12</t>
  </si>
  <si>
    <t>一般公共预算基本支出情况表</t>
  </si>
  <si>
    <t>经济科目
编码（类款）</t>
  </si>
  <si>
    <t>经济科目名称</t>
  </si>
  <si>
    <t>人员经费</t>
  </si>
  <si>
    <t>公用经费</t>
  </si>
  <si>
    <t>……</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</si>
  <si>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</si>
  <si>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</si>
  <si>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</si>
  <si>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</si>
  <si>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</si>
  <si>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</si>
  <si>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</si>
  <si>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</si>
  <si>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</si>
  <si>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</si>
  <si>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</si>
  <si>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公务用车运行维护费</t>
  </si>
  <si>
    <t xml:space="preserve">    说明：本表的公开内容为当年一般公共预算拨款安排的“三公”经费支出（含基本支出和项目支出），一般公共预算拨款包括经费拨款和纳入预算管理的非税收入拨款。 </t>
  </si>
  <si>
    <t>附件2-14</t>
  </si>
  <si>
    <t>政府性基金预算支出情况表（按部门预算经济分类）</t>
  </si>
  <si>
    <t>附件2-15</t>
  </si>
  <si>
    <t>政府性基金预算支出情况表（按政府预算经济分类）</t>
  </si>
  <si>
    <t>对事业单位
经常性
补助</t>
  </si>
  <si>
    <t>对事业单位
资本性
补助</t>
  </si>
  <si>
    <t>其他
支出</t>
  </si>
  <si>
    <t>附件2-16</t>
  </si>
  <si>
    <t>整体支出绩效目标表</t>
  </si>
  <si>
    <t>部门名称</t>
  </si>
  <si>
    <t>年度预算申请
（万元）</t>
  </si>
  <si>
    <t>资金总额</t>
  </si>
  <si>
    <t>按收入性质分</t>
  </si>
  <si>
    <t>按支出性质分</t>
  </si>
  <si>
    <t>一般公共
预算</t>
  </si>
  <si>
    <t>纳入专户的非税
收入拨款</t>
  </si>
  <si>
    <t>其他资金</t>
  </si>
  <si>
    <t>部门职能职责描述</t>
  </si>
  <si>
    <t>整体绩效目标</t>
  </si>
  <si>
    <t>部门整体
支出年度
绩效目标</t>
  </si>
  <si>
    <t>产出指标</t>
  </si>
  <si>
    <t>效益指标</t>
  </si>
  <si>
    <t>附件2-17</t>
  </si>
  <si>
    <t>市级项目资金预算绩效目标表</t>
  </si>
  <si>
    <t>填报单位：</t>
  </si>
  <si>
    <t>专项名称</t>
  </si>
  <si>
    <t>专项属性</t>
  </si>
  <si>
    <t>新增专项 □       延续专项□</t>
  </si>
  <si>
    <t>资金总额（万元）</t>
  </si>
  <si>
    <t>部门相应职能职责概述</t>
  </si>
  <si>
    <t>专项立项依据</t>
  </si>
  <si>
    <t>专项实施
进度计划</t>
  </si>
  <si>
    <t>专项实施内容</t>
  </si>
  <si>
    <t>计划开始时间</t>
  </si>
  <si>
    <t>计划完成时间</t>
  </si>
  <si>
    <t>1、</t>
  </si>
  <si>
    <t>2、</t>
  </si>
  <si>
    <t>专项长期
绩效目标</t>
  </si>
  <si>
    <t>专项年度
绩效目标</t>
  </si>
  <si>
    <t>专项年度
绩效指标</t>
  </si>
  <si>
    <t>一级指标</t>
  </si>
  <si>
    <t>二级指标</t>
  </si>
  <si>
    <t>指标内容</t>
  </si>
  <si>
    <t>指标值</t>
  </si>
  <si>
    <t>数量指标</t>
  </si>
  <si>
    <t>质量指标</t>
  </si>
  <si>
    <t>时效指标</t>
  </si>
  <si>
    <t>成本指标</t>
  </si>
  <si>
    <t>经济效益指标</t>
  </si>
  <si>
    <t>社会效益指标</t>
  </si>
  <si>
    <t>生态效益指标</t>
  </si>
  <si>
    <t>可持续影响指标</t>
  </si>
  <si>
    <t>社会公众或
服务满意度指标</t>
  </si>
  <si>
    <t>专项实施
保障措施</t>
  </si>
  <si>
    <t>常德市公共资源交易中心</t>
  </si>
  <si>
    <t>2019999</t>
  </si>
  <si>
    <t>其他一般公共服务支出</t>
  </si>
  <si>
    <t>2080502</t>
  </si>
  <si>
    <t>事业单位离退休</t>
  </si>
  <si>
    <t>2210201</t>
  </si>
  <si>
    <t>住房公积金</t>
  </si>
  <si>
    <t>其他支出</t>
  </si>
  <si>
    <t xml:space="preserve"> </t>
  </si>
  <si>
    <t>单位名称 ：常德市公共资源交易中心</t>
  </si>
  <si>
    <t>专项业务经费</t>
  </si>
  <si>
    <t>单位名称：常德市公共资源交易中心</t>
  </si>
  <si>
    <t>公共资源交易运行后勤保障专项</t>
  </si>
  <si>
    <t xml:space="preserve"> </t>
  </si>
  <si>
    <t>合计</t>
  </si>
  <si>
    <t>301</t>
  </si>
  <si>
    <t>工资福利支出</t>
  </si>
  <si>
    <t>30101</t>
  </si>
  <si>
    <t>基本工资</t>
  </si>
  <si>
    <t>30102</t>
  </si>
  <si>
    <t>绩效工资</t>
  </si>
  <si>
    <t>30103</t>
  </si>
  <si>
    <t>奖金</t>
  </si>
  <si>
    <t>30108</t>
  </si>
  <si>
    <t>机关事业单位基本养老保险缴费</t>
  </si>
  <si>
    <t>30112</t>
  </si>
  <si>
    <t>其他社会保障缴费</t>
  </si>
  <si>
    <t>30113</t>
  </si>
  <si>
    <t>住房公积金</t>
  </si>
  <si>
    <t>30199</t>
  </si>
  <si>
    <t>其他工资福利支出</t>
  </si>
  <si>
    <t>302</t>
  </si>
  <si>
    <t>商品和服务支出</t>
  </si>
  <si>
    <t>办公费</t>
  </si>
  <si>
    <t>印刷费</t>
  </si>
  <si>
    <t>手续费</t>
  </si>
  <si>
    <t>邮电费</t>
  </si>
  <si>
    <t>物业管理费</t>
  </si>
  <si>
    <t>差旅费</t>
  </si>
  <si>
    <t>工会经费</t>
  </si>
  <si>
    <t>福利费</t>
  </si>
  <si>
    <t>公务用车运行维护费</t>
  </si>
  <si>
    <t>其他商品和服务支出</t>
  </si>
  <si>
    <t>303</t>
  </si>
  <si>
    <t>对个人和家庭补助支出</t>
  </si>
  <si>
    <t>30302</t>
  </si>
  <si>
    <t>退休费</t>
  </si>
  <si>
    <t>30309</t>
  </si>
  <si>
    <t>奖励金</t>
  </si>
  <si>
    <t>接待费</t>
  </si>
  <si>
    <t>劳务费</t>
  </si>
  <si>
    <t>常德市公共资源交易中心</t>
  </si>
  <si>
    <t>严格执行中央、省、市关于厉行节约的各项规定，从严从紧控制“三公”经费开支。</t>
  </si>
  <si>
    <t xml:space="preserve">    说明：1.本表公开内容为列市级支出的当年政府性基金预算拨款安排情况。
          2.没有此项收入安排支出的单位不能删除此表，需列空表并说明“本单位无政府性基金收入安排的支出”。</t>
  </si>
  <si>
    <t>本单位无政府性基金收入安排的支出</t>
  </si>
  <si>
    <t>公共资源交易中心是进行公共资源交易的有形市场和服务平台，负责各类交易的场内组织、服务与管理。</t>
  </si>
  <si>
    <r>
      <t>目标1：</t>
    </r>
    <r>
      <rPr>
        <sz val="11"/>
        <rFont val="宋体"/>
        <family val="0"/>
      </rPr>
      <t>2019</t>
    </r>
    <r>
      <rPr>
        <sz val="11"/>
        <rFont val="宋体"/>
        <family val="0"/>
      </rPr>
      <t>年，中心将继续围绕市委、市政府的各项工作部署，始终坚持公开、公平、公正的工作理念，着力建设“统一、规范、高效、诚信、廉洁”的公共资源交易平台，为开放强市、产业立市提供良好的公共资源交易环境。</t>
    </r>
  </si>
  <si>
    <r>
      <t>目标2：</t>
    </r>
    <r>
      <rPr>
        <sz val="11"/>
        <rFont val="宋体"/>
        <family val="0"/>
      </rPr>
      <t>2019</t>
    </r>
    <r>
      <rPr>
        <sz val="11"/>
        <rFont val="宋体"/>
        <family val="0"/>
      </rPr>
      <t>年完成市财政局非税收入征收计划</t>
    </r>
    <r>
      <rPr>
        <sz val="11"/>
        <rFont val="宋体"/>
        <family val="0"/>
      </rPr>
      <t>5000</t>
    </r>
    <r>
      <rPr>
        <sz val="11"/>
        <rFont val="宋体"/>
        <family val="0"/>
      </rPr>
      <t>万元。</t>
    </r>
  </si>
  <si>
    <t>数量指标：完成交易项目3800项，成交交易金额450亿元。</t>
  </si>
  <si>
    <t>质量指标：实现零差错和对中心工作人员零投诉的目标。</t>
  </si>
  <si>
    <r>
      <t>时效指标：2019年完成市财政局非税收入征收计划</t>
    </r>
    <r>
      <rPr>
        <sz val="11"/>
        <rFont val="宋体"/>
        <family val="0"/>
      </rPr>
      <t>5</t>
    </r>
    <r>
      <rPr>
        <sz val="11"/>
        <rFont val="宋体"/>
        <family val="0"/>
      </rPr>
      <t>000万元。</t>
    </r>
  </si>
  <si>
    <r>
      <t>成本指标：为扎实推进公共资源交易工作全年工作经费1</t>
    </r>
    <r>
      <rPr>
        <sz val="11"/>
        <rFont val="宋体"/>
        <family val="0"/>
      </rPr>
      <t>676</t>
    </r>
    <r>
      <rPr>
        <sz val="11"/>
        <rFont val="宋体"/>
        <family val="0"/>
      </rPr>
      <t>.20万元。</t>
    </r>
  </si>
  <si>
    <t>经济效益指标：中心始终将优质服务作为安身立命之本，不断深化服务内涵，提升服务水平。今年中心预计完成交易项目3800多项，成交交易金额450多亿。</t>
  </si>
  <si>
    <t>社会公众或服务对象满意度指标：不断提升服务软件。继续推行首问负责、一次性告知、限时办结和责任追究等一系列管理制度，不断提升服务质量，实现零差错和对中心工作人员零投诉的目标。</t>
  </si>
  <si>
    <t xml:space="preserve">社会效益指标：1、加强规范管理。2、坚持依法办事按章操作。3、加强交易现场巡查。4、加强信息化建设。5、切实履行服务职责。6、积极深化服务内涵。
</t>
  </si>
  <si>
    <t>区县市补助</t>
  </si>
  <si>
    <t>招投标工作</t>
  </si>
  <si>
    <t>征收成本</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</si>
</sst>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 #,##0.00;* \-#,##0.00;* &quot;&quot;??;@"/>
    <numFmt numFmtId="181" formatCode=";;"/>
    <numFmt numFmtId="182" formatCode="0_ "/>
    <numFmt numFmtId="183" formatCode="#,##0.0_ "/>
    <numFmt numFmtId="184" formatCode="0.00_);[Red]\(0.00\)"/>
    <numFmt numFmtId="185" formatCode="&quot;Yes&quot;;&quot;Yes&quot;;&quot;No&quot;"/>
    <numFmt numFmtId="186" formatCode="&quot;True&quot;;&quot;True&quot;;&quot;False&quot;"/>
    <numFmt numFmtId="187" formatCode="&quot;On&quot;;&quot;On&quot;;&quot;Off&quot;"/>
    <numFmt numFmtId="188" formatCode="[$€-2]\ #,##0.00_);[Red]\([$€-2]\ #,##0.00\)"/>
    <numFmt numFmtId="189" formatCode="0.00_);\(0.00\)"/>
    <numFmt numFmtId="190" formatCode="#,##0.00_ "/>
  </numFmts>
  <fonts count="60">
    <font>
      <sz val="12"/>
      <name val="宋体"/>
      <family val="0"/>
    </font>
    <font>
      <sz val="11"/>
      <color indexed="8"/>
      <name val="宋体"/>
      <family val="0"/>
    </font>
    <font>
      <sz val="11"/>
      <name val="宋体"/>
      <family val="0"/>
    </font>
    <font>
      <sz val="22"/>
      <name val="方正大标宋简体"/>
      <family val="0"/>
    </font>
    <font>
      <b/>
      <sz val="10"/>
      <name val="宋体"/>
      <family val="0"/>
    </font>
    <font>
      <b/>
      <sz val="11"/>
      <name val="宋体"/>
      <family val="0"/>
    </font>
    <font>
      <b/>
      <sz val="10"/>
      <name val="Times New Roman"/>
      <family val="1"/>
    </font>
    <font>
      <sz val="10"/>
      <name val="Times New Roman"/>
      <family val="1"/>
    </font>
    <font>
      <sz val="11"/>
      <name val="Times New Roman"/>
      <family val="1"/>
    </font>
    <font>
      <b/>
      <sz val="11"/>
      <name val="Times New Roman"/>
      <family val="1"/>
    </font>
    <font>
      <sz val="9"/>
      <name val="Times New Roman"/>
      <family val="1"/>
    </font>
    <font>
      <sz val="10"/>
      <name val="方正大标宋简体"/>
      <family val="0"/>
    </font>
    <font>
      <sz val="12"/>
      <name val="Times New Roman"/>
      <family val="1"/>
    </font>
    <font>
      <sz val="10"/>
      <name val="宋体"/>
      <family val="0"/>
    </font>
    <font>
      <sz val="22"/>
      <name val="方正小标宋简体"/>
      <family val="0"/>
    </font>
    <font>
      <sz val="24"/>
      <name val="方正大标宋简体"/>
      <family val="0"/>
    </font>
    <font>
      <sz val="24"/>
      <name val="黑体"/>
      <family val="3"/>
    </font>
    <font>
      <sz val="9"/>
      <name val="宋体"/>
      <family val="0"/>
    </font>
    <font>
      <sz val="20"/>
      <name val="方正小标宋简体"/>
      <family val="0"/>
    </font>
    <font>
      <b/>
      <sz val="12"/>
      <name val="宋体"/>
      <family val="0"/>
    </font>
    <font>
      <b/>
      <sz val="10"/>
      <name val="黑体"/>
      <family val="3"/>
    </font>
    <font>
      <sz val="10"/>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7" applyNumberFormat="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8" applyNumberFormat="0" applyFont="0" applyAlignment="0" applyProtection="0"/>
  </cellStyleXfs>
  <cellXfs count="253">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10" fontId="0" fillId="0" borderId="0" xfId="0" applyNumberFormat="1" applyAlignment="1" applyProtection="1">
      <alignment vertical="center"/>
      <protection locked="0"/>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9" xfId="0" applyFont="1" applyBorder="1" applyAlignment="1">
      <alignment horizontal="center" vertical="center" wrapText="1"/>
    </xf>
    <xf numFmtId="0" fontId="4" fillId="0" borderId="0" xfId="0" applyFont="1" applyAlignment="1">
      <alignment vertical="center"/>
    </xf>
    <xf numFmtId="0" fontId="2" fillId="0" borderId="9" xfId="0" applyFont="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right" vertical="center"/>
      <protection/>
    </xf>
    <xf numFmtId="0" fontId="6" fillId="0" borderId="0" xfId="0" applyNumberFormat="1" applyFont="1" applyFill="1" applyAlignment="1" applyProtection="1">
      <alignment horizontal="center" vertical="center" wrapText="1"/>
      <protection locked="0"/>
    </xf>
    <xf numFmtId="0" fontId="2" fillId="0" borderId="0" xfId="40" applyFont="1" applyAlignment="1" applyProtection="1">
      <alignment vertical="center"/>
      <protection locked="0"/>
    </xf>
    <xf numFmtId="0" fontId="2" fillId="33"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2" fillId="0" borderId="0" xfId="0" applyNumberFormat="1" applyFont="1" applyFill="1" applyAlignment="1" applyProtection="1">
      <alignment horizontal="right" vertical="center" wrapText="1"/>
      <protection locked="0"/>
    </xf>
    <xf numFmtId="0" fontId="2" fillId="33"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33" borderId="11" xfId="0" applyNumberFormat="1" applyFont="1" applyFill="1" applyBorder="1" applyAlignment="1" applyProtection="1">
      <alignment horizontal="center" vertical="center" wrapText="1"/>
      <protection locked="0"/>
    </xf>
    <xf numFmtId="0" fontId="2" fillId="33" borderId="11"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49" fontId="8" fillId="0" borderId="12" xfId="0" applyNumberFormat="1" applyFont="1" applyFill="1" applyBorder="1" applyAlignment="1" applyProtection="1">
      <alignment horizontal="left" vertical="center" wrapText="1"/>
      <protection locked="0"/>
    </xf>
    <xf numFmtId="181" fontId="2" fillId="0" borderId="12" xfId="0" applyNumberFormat="1" applyFont="1" applyFill="1" applyBorder="1" applyAlignment="1" applyProtection="1">
      <alignment horizontal="left" vertical="center" wrapText="1"/>
      <protection locked="0"/>
    </xf>
    <xf numFmtId="0" fontId="0" fillId="0" borderId="9" xfId="0" applyBorder="1" applyAlignment="1" applyProtection="1">
      <alignment vertical="center"/>
      <protection locked="0"/>
    </xf>
    <xf numFmtId="0" fontId="2"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6" fillId="0" borderId="9"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xf>
    <xf numFmtId="0" fontId="8" fillId="0" borderId="0" xfId="42" applyFont="1" applyProtection="1">
      <alignment/>
      <protection locked="0"/>
    </xf>
    <xf numFmtId="0" fontId="10" fillId="0" borderId="0" xfId="42" applyFont="1" applyProtection="1">
      <alignment/>
      <protection locked="0"/>
    </xf>
    <xf numFmtId="10" fontId="10" fillId="0" borderId="0" xfId="42" applyNumberFormat="1" applyFont="1" applyProtection="1">
      <alignment/>
      <protection locked="0"/>
    </xf>
    <xf numFmtId="0" fontId="11" fillId="0" borderId="0" xfId="42" applyFont="1" applyAlignment="1" applyProtection="1">
      <alignment horizontal="center" vertical="center" wrapText="1"/>
      <protection locked="0"/>
    </xf>
    <xf numFmtId="0" fontId="7" fillId="0" borderId="0" xfId="42" applyFont="1" applyAlignment="1" applyProtection="1">
      <alignment horizontal="center" vertical="center" wrapText="1"/>
      <protection locked="0"/>
    </xf>
    <xf numFmtId="10" fontId="7" fillId="0" borderId="0" xfId="42" applyNumberFormat="1" applyFont="1" applyAlignment="1" applyProtection="1">
      <alignment horizontal="center" vertical="center" wrapText="1"/>
      <protection locked="0"/>
    </xf>
    <xf numFmtId="0" fontId="2" fillId="33" borderId="9" xfId="42" applyNumberFormat="1" applyFont="1" applyFill="1" applyBorder="1" applyAlignment="1" applyProtection="1">
      <alignment horizontal="center" vertical="center" wrapText="1"/>
      <protection locked="0"/>
    </xf>
    <xf numFmtId="0" fontId="2" fillId="33" borderId="13" xfId="42" applyNumberFormat="1" applyFont="1" applyFill="1" applyBorder="1" applyAlignment="1" applyProtection="1">
      <alignment horizontal="centerContinuous" vertical="center"/>
      <protection locked="0"/>
    </xf>
    <xf numFmtId="0" fontId="8" fillId="33" borderId="13" xfId="42" applyNumberFormat="1" applyFont="1" applyFill="1" applyBorder="1" applyAlignment="1" applyProtection="1">
      <alignment horizontal="centerContinuous" vertical="center"/>
      <protection locked="0"/>
    </xf>
    <xf numFmtId="0" fontId="8" fillId="33" borderId="14" xfId="42" applyNumberFormat="1" applyFont="1" applyFill="1" applyBorder="1" applyAlignment="1" applyProtection="1">
      <alignment horizontal="centerContinuous" vertical="center"/>
      <protection locked="0"/>
    </xf>
    <xf numFmtId="49" fontId="7" fillId="0" borderId="9" xfId="42" applyNumberFormat="1" applyFont="1" applyFill="1" applyBorder="1" applyAlignment="1" applyProtection="1">
      <alignment horizontal="left" vertical="center" wrapText="1"/>
      <protection locked="0"/>
    </xf>
    <xf numFmtId="4" fontId="2" fillId="0" borderId="14" xfId="42" applyNumberFormat="1" applyFont="1" applyFill="1" applyBorder="1" applyAlignment="1" applyProtection="1">
      <alignment horizontal="center" vertical="center" wrapText="1"/>
      <protection/>
    </xf>
    <xf numFmtId="4" fontId="2" fillId="0" borderId="13" xfId="42" applyNumberFormat="1" applyFont="1" applyFill="1" applyBorder="1" applyAlignment="1" applyProtection="1">
      <alignment horizontal="center" vertical="center" wrapText="1"/>
      <protection locked="0"/>
    </xf>
    <xf numFmtId="4" fontId="2" fillId="0" borderId="9" xfId="42" applyNumberFormat="1" applyFont="1" applyFill="1" applyBorder="1" applyAlignment="1" applyProtection="1">
      <alignment horizontal="center" vertical="center" wrapText="1"/>
      <protection/>
    </xf>
    <xf numFmtId="4" fontId="7" fillId="0" borderId="14" xfId="42" applyNumberFormat="1" applyFont="1" applyFill="1" applyBorder="1" applyAlignment="1" applyProtection="1">
      <alignment horizontal="right" vertical="center" wrapText="1"/>
      <protection locked="0"/>
    </xf>
    <xf numFmtId="4" fontId="7" fillId="0" borderId="13" xfId="42" applyNumberFormat="1" applyFont="1" applyFill="1" applyBorder="1" applyAlignment="1" applyProtection="1">
      <alignment horizontal="right" vertical="center" wrapText="1"/>
      <protection locked="0"/>
    </xf>
    <xf numFmtId="4" fontId="7" fillId="0" borderId="9" xfId="42" applyNumberFormat="1" applyFont="1" applyFill="1" applyBorder="1" applyAlignment="1" applyProtection="1">
      <alignment horizontal="right" vertical="center" wrapText="1"/>
      <protection locked="0"/>
    </xf>
    <xf numFmtId="10" fontId="10" fillId="0" borderId="9" xfId="42" applyNumberFormat="1" applyFont="1" applyBorder="1" applyProtection="1">
      <alignment/>
      <protection locked="0"/>
    </xf>
    <xf numFmtId="0" fontId="7" fillId="0" borderId="0" xfId="42" applyFont="1" applyBorder="1" applyAlignment="1" applyProtection="1">
      <alignment horizontal="left"/>
      <protection locked="0"/>
    </xf>
    <xf numFmtId="0" fontId="7" fillId="0" borderId="0" xfId="42" applyFont="1" applyProtection="1">
      <alignment/>
      <protection locked="0"/>
    </xf>
    <xf numFmtId="0" fontId="2" fillId="0" borderId="0" xfId="42" applyFont="1" applyAlignment="1" applyProtection="1">
      <alignment horizontal="right" vertical="center" wrapText="1"/>
      <protection locked="0"/>
    </xf>
    <xf numFmtId="0" fontId="8" fillId="0" borderId="0" xfId="42" applyFont="1" applyAlignment="1" applyProtection="1">
      <alignment horizontal="center" vertical="center" wrapText="1"/>
      <protection locked="0"/>
    </xf>
    <xf numFmtId="0" fontId="7" fillId="0" borderId="9" xfId="42" applyFont="1" applyBorder="1" applyAlignment="1" applyProtection="1">
      <alignment horizontal="center" vertical="center" wrapText="1"/>
      <protection locked="0"/>
    </xf>
    <xf numFmtId="0" fontId="10" fillId="0" borderId="9" xfId="42" applyFont="1" applyBorder="1" applyProtection="1">
      <alignment/>
      <protection locked="0"/>
    </xf>
    <xf numFmtId="0" fontId="7" fillId="0" borderId="0" xfId="0" applyNumberFormat="1" applyFont="1" applyFill="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wrapText="1"/>
      <protection locked="0"/>
    </xf>
    <xf numFmtId="0" fontId="7" fillId="0" borderId="9" xfId="0" applyNumberFormat="1" applyFont="1" applyFill="1" applyBorder="1" applyAlignment="1" applyProtection="1">
      <alignment horizontal="center" vertical="center" wrapText="1"/>
      <protection/>
    </xf>
    <xf numFmtId="0" fontId="14" fillId="0" borderId="0" xfId="40" applyFont="1" applyAlignment="1" applyProtection="1">
      <alignment vertical="center"/>
      <protection locked="0"/>
    </xf>
    <xf numFmtId="0" fontId="2" fillId="0" borderId="0" xfId="40" applyFont="1" applyAlignment="1" applyProtection="1">
      <alignment horizontal="center" vertical="center"/>
      <protection locked="0"/>
    </xf>
    <xf numFmtId="0" fontId="2" fillId="0" borderId="0" xfId="40" applyFont="1" applyAlignment="1" applyProtection="1">
      <alignment horizontal="right" vertical="center"/>
      <protection locked="0"/>
    </xf>
    <xf numFmtId="0" fontId="2" fillId="0" borderId="9" xfId="40" applyFont="1" applyBorder="1" applyAlignment="1" applyProtection="1">
      <alignment horizontal="center" vertical="center"/>
      <protection locked="0"/>
    </xf>
    <xf numFmtId="0" fontId="2" fillId="0" borderId="9" xfId="40" applyFont="1" applyBorder="1" applyAlignment="1" applyProtection="1">
      <alignment horizontal="center" vertical="center" wrapText="1"/>
      <protection locked="0"/>
    </xf>
    <xf numFmtId="0" fontId="13" fillId="0" borderId="9" xfId="0" applyFont="1" applyFill="1" applyBorder="1" applyAlignment="1" applyProtection="1">
      <alignment horizontal="left" vertical="center" wrapText="1"/>
      <protection locked="0"/>
    </xf>
    <xf numFmtId="0" fontId="13" fillId="0" borderId="9" xfId="40" applyFont="1" applyBorder="1" applyAlignment="1" applyProtection="1">
      <alignment horizontal="center" vertical="center"/>
      <protection/>
    </xf>
    <xf numFmtId="182" fontId="13" fillId="0" borderId="9" xfId="0" applyNumberFormat="1" applyFont="1" applyFill="1" applyBorder="1" applyAlignment="1" applyProtection="1">
      <alignment vertical="center"/>
      <protection locked="0"/>
    </xf>
    <xf numFmtId="0" fontId="13" fillId="0" borderId="9" xfId="40" applyFont="1" applyBorder="1" applyAlignment="1" applyProtection="1">
      <alignment horizontal="right" vertical="center"/>
      <protection locked="0"/>
    </xf>
    <xf numFmtId="0" fontId="13" fillId="0" borderId="9" xfId="41" applyFont="1" applyFill="1" applyBorder="1" applyAlignment="1" applyProtection="1">
      <alignment horizontal="left" vertical="center" wrapText="1"/>
      <protection locked="0"/>
    </xf>
    <xf numFmtId="0" fontId="13" fillId="0" borderId="9" xfId="40" applyFont="1" applyBorder="1" applyAlignment="1" applyProtection="1">
      <alignment horizontal="center" vertical="center"/>
      <protection locked="0"/>
    </xf>
    <xf numFmtId="0" fontId="13" fillId="0" borderId="9" xfId="0" applyNumberFormat="1" applyFont="1" applyFill="1" applyBorder="1" applyAlignment="1" applyProtection="1">
      <alignment vertical="center"/>
      <protection locked="0"/>
    </xf>
    <xf numFmtId="0" fontId="13" fillId="0" borderId="9" xfId="41" applyFont="1" applyBorder="1" applyAlignment="1" applyProtection="1">
      <alignment horizontal="left" vertical="center" wrapText="1"/>
      <protection locked="0"/>
    </xf>
    <xf numFmtId="0" fontId="13" fillId="0" borderId="9" xfId="0" applyNumberFormat="1" applyFont="1" applyFill="1" applyBorder="1" applyAlignment="1" applyProtection="1">
      <alignment horizontal="left" vertical="center" wrapText="1"/>
      <protection locked="0"/>
    </xf>
    <xf numFmtId="0" fontId="13" fillId="0" borderId="9" xfId="40" applyFont="1" applyBorder="1" applyAlignment="1" applyProtection="1">
      <alignment vertical="center"/>
      <protection locked="0"/>
    </xf>
    <xf numFmtId="0" fontId="13" fillId="0" borderId="12" xfId="0" applyNumberFormat="1" applyFont="1" applyFill="1" applyBorder="1" applyAlignment="1" applyProtection="1">
      <alignment horizontal="left" vertical="center" wrapText="1"/>
      <protection locked="0"/>
    </xf>
    <xf numFmtId="0" fontId="13" fillId="0" borderId="9" xfId="43" applyNumberFormat="1" applyFont="1" applyFill="1" applyBorder="1" applyAlignment="1" applyProtection="1">
      <alignment vertical="center"/>
      <protection locked="0"/>
    </xf>
    <xf numFmtId="0" fontId="13" fillId="0" borderId="9" xfId="0" applyFont="1" applyBorder="1" applyAlignment="1" applyProtection="1">
      <alignment vertical="center"/>
      <protection locked="0"/>
    </xf>
    <xf numFmtId="3" fontId="13" fillId="0" borderId="9" xfId="0" applyNumberFormat="1" applyFont="1" applyFill="1" applyBorder="1" applyAlignment="1" applyProtection="1">
      <alignment horizontal="left" vertical="center"/>
      <protection locked="0"/>
    </xf>
    <xf numFmtId="0" fontId="4" fillId="0" borderId="9" xfId="40" applyFont="1" applyBorder="1" applyAlignment="1" applyProtection="1">
      <alignment horizontal="center" vertical="center"/>
      <protection/>
    </xf>
    <xf numFmtId="182" fontId="4" fillId="0" borderId="9" xfId="40" applyNumberFormat="1" applyFont="1" applyBorder="1" applyAlignment="1" applyProtection="1">
      <alignment horizontal="center" vertical="center"/>
      <protection/>
    </xf>
    <xf numFmtId="0" fontId="13" fillId="0" borderId="0" xfId="0" applyFont="1" applyAlignment="1" applyProtection="1">
      <alignment vertical="center"/>
      <protection locked="0"/>
    </xf>
    <xf numFmtId="0" fontId="2" fillId="0" borderId="0" xfId="0" applyFont="1" applyAlignment="1" applyProtection="1">
      <alignment vertical="center"/>
      <protection locked="0"/>
    </xf>
    <xf numFmtId="49" fontId="2" fillId="0" borderId="9" xfId="44" applyNumberFormat="1" applyFont="1" applyFill="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xf>
    <xf numFmtId="0" fontId="13" fillId="0" borderId="15" xfId="0" applyFont="1" applyBorder="1" applyAlignment="1" applyProtection="1">
      <alignment vertical="center" wrapText="1"/>
      <protection locked="0"/>
    </xf>
    <xf numFmtId="2" fontId="13" fillId="0" borderId="9" xfId="0" applyNumberFormat="1" applyFont="1" applyBorder="1" applyAlignment="1" applyProtection="1">
      <alignment vertical="center"/>
      <protection locked="0"/>
    </xf>
    <xf numFmtId="0" fontId="2" fillId="0" borderId="0" xfId="0" applyFont="1" applyAlignment="1" applyProtection="1">
      <alignment horizontal="right" vertical="center"/>
      <protection locked="0"/>
    </xf>
    <xf numFmtId="0" fontId="13" fillId="0" borderId="9" xfId="0" applyFont="1" applyBorder="1" applyAlignment="1" applyProtection="1">
      <alignment horizontal="center" vertical="center"/>
      <protection locked="0"/>
    </xf>
    <xf numFmtId="49" fontId="13" fillId="0" borderId="9" xfId="0" applyNumberFormat="1" applyFont="1" applyFill="1" applyBorder="1" applyAlignment="1" applyProtection="1">
      <alignment horizontal="left" vertical="center" wrapText="1"/>
      <protection locked="0"/>
    </xf>
    <xf numFmtId="49" fontId="13" fillId="0" borderId="12" xfId="0" applyNumberFormat="1" applyFont="1" applyFill="1" applyBorder="1" applyAlignment="1" applyProtection="1">
      <alignment horizontal="left" vertical="center" wrapText="1"/>
      <protection locked="0"/>
    </xf>
    <xf numFmtId="0" fontId="13" fillId="0" borderId="9" xfId="0" applyFont="1" applyBorder="1" applyAlignment="1" applyProtection="1">
      <alignment horizontal="center" vertical="center" wrapText="1"/>
      <protection/>
    </xf>
    <xf numFmtId="0" fontId="13" fillId="0" borderId="9" xfId="0" applyFont="1" applyBorder="1" applyAlignment="1" applyProtection="1">
      <alignment vertical="center" wrapText="1"/>
      <protection locked="0"/>
    </xf>
    <xf numFmtId="49" fontId="13" fillId="0" borderId="9" xfId="44" applyNumberFormat="1" applyFont="1" applyFill="1" applyBorder="1" applyAlignment="1" applyProtection="1">
      <alignment vertical="center" wrapText="1"/>
      <protection locked="0"/>
    </xf>
    <xf numFmtId="4" fontId="13" fillId="0" borderId="9" xfId="0" applyNumberFormat="1" applyFont="1" applyBorder="1" applyAlignment="1" applyProtection="1">
      <alignment vertical="center"/>
      <protection locked="0"/>
    </xf>
    <xf numFmtId="0" fontId="0" fillId="0" borderId="0" xfId="0" applyFont="1" applyBorder="1" applyAlignment="1" applyProtection="1">
      <alignment/>
      <protection locked="0"/>
    </xf>
    <xf numFmtId="0" fontId="16" fillId="0" borderId="0" xfId="0" applyFont="1" applyAlignment="1" applyProtection="1">
      <alignment horizontal="center"/>
      <protection locked="0"/>
    </xf>
    <xf numFmtId="0" fontId="0" fillId="0" borderId="0" xfId="0" applyFont="1" applyBorder="1" applyAlignment="1" applyProtection="1">
      <alignment horizontal="left"/>
      <protection locked="0"/>
    </xf>
    <xf numFmtId="4" fontId="0" fillId="0" borderId="0" xfId="0" applyNumberFormat="1" applyAlignment="1" applyProtection="1">
      <alignment vertical="center"/>
      <protection locked="0"/>
    </xf>
    <xf numFmtId="183" fontId="13" fillId="33" borderId="9" xfId="45" applyNumberFormat="1" applyFont="1" applyFill="1" applyBorder="1" applyAlignment="1" applyProtection="1">
      <alignment horizontal="center" vertical="center" wrapText="1"/>
      <protection/>
    </xf>
    <xf numFmtId="0" fontId="13" fillId="33" borderId="9" xfId="45" applyFont="1" applyFill="1" applyBorder="1" applyAlignment="1">
      <alignment horizontal="center" vertical="center" wrapText="1"/>
      <protection/>
    </xf>
    <xf numFmtId="0" fontId="17" fillId="0" borderId="0" xfId="45" applyFont="1" applyFill="1" applyAlignment="1">
      <alignment horizontal="center" vertical="center" wrapText="1"/>
      <protection/>
    </xf>
    <xf numFmtId="0" fontId="0" fillId="0" borderId="0" xfId="0" applyFont="1" applyAlignment="1" applyProtection="1">
      <alignment vertical="center"/>
      <protection locked="0"/>
    </xf>
    <xf numFmtId="0" fontId="5" fillId="33" borderId="11" xfId="0" applyNumberFormat="1" applyFont="1" applyFill="1" applyBorder="1" applyAlignment="1" applyProtection="1">
      <alignment horizontal="center" vertical="center" wrapText="1"/>
      <protection locked="0"/>
    </xf>
    <xf numFmtId="0" fontId="13" fillId="0" borderId="0" xfId="41" applyFont="1" applyAlignment="1" applyProtection="1">
      <alignment vertical="center"/>
      <protection locked="0"/>
    </xf>
    <xf numFmtId="0" fontId="13" fillId="0" borderId="0" xfId="41" applyFont="1" applyProtection="1">
      <alignment/>
      <protection locked="0"/>
    </xf>
    <xf numFmtId="0" fontId="0" fillId="33" borderId="0" xfId="0" applyFill="1" applyAlignment="1">
      <alignment vertical="center"/>
    </xf>
    <xf numFmtId="184" fontId="0" fillId="0" borderId="0" xfId="0" applyNumberFormat="1" applyAlignment="1" applyProtection="1">
      <alignment horizontal="center" vertical="center"/>
      <protection locked="0"/>
    </xf>
    <xf numFmtId="0" fontId="13" fillId="0" borderId="0" xfId="41" applyFont="1" applyFill="1" applyAlignment="1" applyProtection="1">
      <alignment horizontal="left" vertical="center"/>
      <protection locked="0"/>
    </xf>
    <xf numFmtId="0" fontId="13" fillId="0" borderId="0" xfId="41" applyFont="1" applyAlignment="1" applyProtection="1">
      <alignment horizontal="right"/>
      <protection locked="0"/>
    </xf>
    <xf numFmtId="0" fontId="13" fillId="0" borderId="9" xfId="0" applyFont="1" applyFill="1" applyBorder="1" applyAlignment="1">
      <alignment horizontal="center" vertical="center" wrapText="1"/>
    </xf>
    <xf numFmtId="2" fontId="13"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33" borderId="9" xfId="0" applyFont="1" applyFill="1" applyBorder="1" applyAlignment="1">
      <alignment horizontal="left" vertical="center" wrapText="1"/>
    </xf>
    <xf numFmtId="2" fontId="13" fillId="33" borderId="9" xfId="0" applyNumberFormat="1" applyFont="1" applyFill="1" applyBorder="1" applyAlignment="1" applyProtection="1">
      <alignment horizontal="center" vertical="center" wrapText="1"/>
      <protection/>
    </xf>
    <xf numFmtId="2" fontId="13" fillId="33" borderId="9" xfId="0" applyNumberFormat="1" applyFont="1" applyFill="1" applyBorder="1" applyAlignment="1">
      <alignment horizontal="center" vertical="center" wrapText="1"/>
    </xf>
    <xf numFmtId="0" fontId="13" fillId="33" borderId="9" xfId="0" applyFont="1" applyFill="1" applyBorder="1" applyAlignment="1">
      <alignment horizontal="center" vertical="center" wrapText="1"/>
    </xf>
    <xf numFmtId="0" fontId="13" fillId="0" borderId="0" xfId="41" applyFont="1" applyAlignment="1" applyProtection="1">
      <alignment horizontal="right" vertical="center"/>
      <protection locked="0"/>
    </xf>
    <xf numFmtId="0" fontId="19" fillId="0" borderId="0" xfId="0" applyFont="1" applyAlignment="1" applyProtection="1">
      <alignment vertical="center"/>
      <protection locked="0"/>
    </xf>
    <xf numFmtId="184" fontId="2" fillId="0" borderId="0" xfId="0" applyNumberFormat="1" applyFont="1" applyAlignment="1" applyProtection="1">
      <alignment horizontal="center" vertical="center"/>
      <protection locked="0"/>
    </xf>
    <xf numFmtId="49" fontId="13" fillId="0" borderId="9" xfId="44" applyNumberFormat="1" applyFont="1" applyFill="1" applyBorder="1" applyAlignment="1" applyProtection="1">
      <alignment horizontal="center" vertical="center" wrapText="1"/>
      <protection locked="0"/>
    </xf>
    <xf numFmtId="184" fontId="13" fillId="0" borderId="9" xfId="0" applyNumberFormat="1" applyFont="1" applyBorder="1" applyAlignment="1" applyProtection="1">
      <alignment horizontal="center" vertical="center"/>
      <protection/>
    </xf>
    <xf numFmtId="49" fontId="13" fillId="0" borderId="9" xfId="44" applyNumberFormat="1" applyFont="1" applyFill="1" applyBorder="1" applyAlignment="1" applyProtection="1">
      <alignment horizontal="left" vertical="center" wrapText="1"/>
      <protection locked="0"/>
    </xf>
    <xf numFmtId="0" fontId="20" fillId="0" borderId="9" xfId="0" applyFont="1" applyBorder="1" applyAlignment="1" applyProtection="1">
      <alignment vertical="center"/>
      <protection locked="0"/>
    </xf>
    <xf numFmtId="4" fontId="21" fillId="0" borderId="14" xfId="44" applyNumberFormat="1" applyFont="1" applyFill="1" applyBorder="1" applyAlignment="1" applyProtection="1">
      <alignment horizontal="right" vertical="center" wrapText="1"/>
      <protection locked="0"/>
    </xf>
    <xf numFmtId="4" fontId="21" fillId="0" borderId="14" xfId="44" applyNumberFormat="1" applyFont="1" applyFill="1" applyBorder="1" applyAlignment="1" applyProtection="1">
      <alignment horizontal="center" vertical="center" wrapText="1"/>
      <protection/>
    </xf>
    <xf numFmtId="4" fontId="21" fillId="0" borderId="9" xfId="44" applyNumberFormat="1" applyFont="1" applyFill="1" applyBorder="1" applyAlignment="1" applyProtection="1">
      <alignment horizontal="right" vertical="center" wrapText="1"/>
      <protection locked="0"/>
    </xf>
    <xf numFmtId="0" fontId="19" fillId="0" borderId="9" xfId="0" applyFont="1" applyBorder="1" applyAlignment="1" applyProtection="1">
      <alignment vertical="center"/>
      <protection locked="0"/>
    </xf>
    <xf numFmtId="0" fontId="2" fillId="0" borderId="9" xfId="40" applyFont="1" applyBorder="1" applyAlignment="1" applyProtection="1" quotePrefix="1">
      <alignment horizontal="center" vertical="center"/>
      <protection locked="0"/>
    </xf>
    <xf numFmtId="0" fontId="4" fillId="0" borderId="9" xfId="40" applyFont="1" applyBorder="1" applyAlignment="1" applyProtection="1" quotePrefix="1">
      <alignment horizontal="center" vertical="center"/>
      <protection locked="0"/>
    </xf>
    <xf numFmtId="0" fontId="2" fillId="0" borderId="15" xfId="0" applyNumberFormat="1" applyFont="1" applyFill="1" applyBorder="1" applyAlignment="1" applyProtection="1">
      <alignment horizontal="center" vertical="center"/>
      <protection/>
    </xf>
    <xf numFmtId="49" fontId="8" fillId="0" borderId="12" xfId="0" applyNumberFormat="1" applyFont="1" applyFill="1" applyBorder="1" applyAlignment="1" applyProtection="1">
      <alignment horizontal="left" vertical="center" wrapText="1"/>
      <protection/>
    </xf>
    <xf numFmtId="181" fontId="2" fillId="0" borderId="12" xfId="0" applyNumberFormat="1" applyFont="1" applyFill="1" applyBorder="1" applyAlignment="1" applyProtection="1">
      <alignment horizontal="left" vertical="center" wrapText="1"/>
      <protection/>
    </xf>
    <xf numFmtId="0" fontId="2" fillId="33"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33" borderId="10" xfId="0" applyNumberFormat="1" applyFont="1" applyFill="1" applyBorder="1" applyAlignment="1" applyProtection="1">
      <alignment horizontal="center" vertical="center" wrapText="1"/>
      <protection/>
    </xf>
    <xf numFmtId="181" fontId="2" fillId="0" borderId="12" xfId="0" applyNumberFormat="1" applyFont="1" applyFill="1" applyBorder="1" applyAlignment="1" applyProtection="1">
      <alignment horizontal="left" vertical="center" wrapText="1"/>
      <protection/>
    </xf>
    <xf numFmtId="0" fontId="13" fillId="0" borderId="9" xfId="0" applyFont="1" applyBorder="1" applyAlignment="1" applyProtection="1">
      <alignment vertical="center"/>
      <protection locked="0"/>
    </xf>
    <xf numFmtId="0" fontId="13" fillId="0" borderId="9" xfId="0" applyFont="1" applyBorder="1" applyAlignment="1" applyProtection="1">
      <alignment horizontal="center" vertical="center" wrapText="1"/>
      <protection/>
    </xf>
    <xf numFmtId="2" fontId="13" fillId="0" borderId="9" xfId="0" applyNumberFormat="1" applyFont="1" applyBorder="1" applyAlignment="1" applyProtection="1">
      <alignment vertical="center"/>
      <protection locked="0"/>
    </xf>
    <xf numFmtId="49"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locked="0"/>
    </xf>
    <xf numFmtId="0" fontId="2" fillId="33" borderId="9" xfId="0" applyNumberFormat="1" applyFont="1" applyFill="1" applyBorder="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181" fontId="2" fillId="0" borderId="9" xfId="0" applyNumberFormat="1" applyFont="1" applyFill="1" applyBorder="1" applyAlignment="1" applyProtection="1">
      <alignment horizontal="center" vertical="center" wrapText="1"/>
      <protection/>
    </xf>
    <xf numFmtId="189" fontId="8" fillId="0" borderId="9" xfId="0" applyNumberFormat="1" applyFont="1" applyFill="1" applyBorder="1" applyAlignment="1" applyProtection="1">
      <alignment horizontal="right" vertical="center" wrapText="1"/>
      <protection/>
    </xf>
    <xf numFmtId="189" fontId="2" fillId="0" borderId="9" xfId="0" applyNumberFormat="1" applyFont="1" applyFill="1" applyBorder="1" applyAlignment="1" applyProtection="1">
      <alignment horizontal="center" vertical="center" wrapText="1"/>
      <protection/>
    </xf>
    <xf numFmtId="184"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189" fontId="7" fillId="0" borderId="9" xfId="0" applyNumberFormat="1" applyFont="1" applyFill="1" applyBorder="1" applyAlignment="1" applyProtection="1">
      <alignment horizontal="center" vertical="center" wrapText="1"/>
      <protection/>
    </xf>
    <xf numFmtId="49" fontId="13" fillId="0" borderId="9" xfId="42" applyNumberFormat="1" applyFont="1" applyFill="1" applyBorder="1" applyAlignment="1" applyProtection="1">
      <alignment horizontal="left" vertical="center" wrapText="1"/>
      <protection locked="0"/>
    </xf>
    <xf numFmtId="0" fontId="13" fillId="0" borderId="9" xfId="0" applyFont="1" applyBorder="1" applyAlignment="1">
      <alignment vertical="center"/>
    </xf>
    <xf numFmtId="0" fontId="13" fillId="33" borderId="11" xfId="0" applyNumberFormat="1" applyFont="1" applyFill="1" applyBorder="1" applyAlignment="1" applyProtection="1">
      <alignment vertical="center" wrapText="1"/>
      <protection/>
    </xf>
    <xf numFmtId="0" fontId="13" fillId="33" borderId="11" xfId="0" applyNumberFormat="1" applyFont="1" applyFill="1" applyBorder="1" applyAlignment="1" applyProtection="1">
      <alignment vertical="center" wrapText="1"/>
      <protection/>
    </xf>
    <xf numFmtId="0" fontId="2" fillId="0" borderId="1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15" fillId="0" borderId="0" xfId="0" applyFont="1" applyAlignment="1" applyProtection="1">
      <alignment horizont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7" xfId="0"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184" fontId="2" fillId="0" borderId="10" xfId="0" applyNumberFormat="1" applyFont="1" applyBorder="1" applyAlignment="1" applyProtection="1">
      <alignment horizontal="center" vertical="center" wrapText="1"/>
      <protection locked="0"/>
    </xf>
    <xf numFmtId="184" fontId="2" fillId="0" borderId="15" xfId="0" applyNumberFormat="1" applyFont="1" applyBorder="1" applyAlignment="1" applyProtection="1">
      <alignment horizontal="center" vertical="center" wrapText="1"/>
      <protection locked="0"/>
    </xf>
    <xf numFmtId="0" fontId="18" fillId="0" borderId="0" xfId="41" applyNumberFormat="1" applyFont="1" applyFill="1" applyAlignment="1" applyProtection="1">
      <alignment horizontal="center" vertical="center"/>
      <protection locked="0"/>
    </xf>
    <xf numFmtId="0" fontId="13" fillId="0" borderId="18" xfId="41" applyFont="1" applyBorder="1" applyAlignment="1" applyProtection="1">
      <alignment horizontal="right" vertical="center"/>
      <protection locked="0"/>
    </xf>
    <xf numFmtId="0" fontId="13" fillId="0" borderId="9" xfId="0" applyNumberFormat="1" applyFont="1" applyFill="1" applyBorder="1" applyAlignment="1" applyProtection="1">
      <alignment horizontal="center" vertical="center" wrapText="1"/>
      <protection/>
    </xf>
    <xf numFmtId="0" fontId="0" fillId="0" borderId="18"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8" xfId="0" applyFont="1" applyBorder="1" applyAlignment="1" applyProtection="1">
      <alignment horizontal="right"/>
      <protection locked="0"/>
    </xf>
    <xf numFmtId="183" fontId="13" fillId="33" borderId="9" xfId="45"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vertical="center"/>
    </xf>
    <xf numFmtId="0" fontId="2" fillId="33" borderId="10" xfId="0" applyNumberFormat="1" applyFont="1" applyFill="1" applyBorder="1" applyAlignment="1" applyProtection="1">
      <alignment horizontal="center" vertical="center" wrapText="1"/>
      <protection locked="0"/>
    </xf>
    <xf numFmtId="0" fontId="2" fillId="33" borderId="15" xfId="0" applyNumberFormat="1" applyFont="1" applyFill="1" applyBorder="1" applyAlignment="1" applyProtection="1">
      <alignment horizontal="center" vertical="center" wrapText="1"/>
      <protection locked="0"/>
    </xf>
    <xf numFmtId="0" fontId="13" fillId="33" borderId="9" xfId="45" applyNumberFormat="1" applyFont="1" applyFill="1" applyBorder="1" applyAlignment="1" applyProtection="1">
      <alignment horizontal="center" vertical="center" wrapText="1"/>
      <protection/>
    </xf>
    <xf numFmtId="0" fontId="2" fillId="0" borderId="9" xfId="0" applyFont="1" applyBorder="1" applyAlignment="1" applyProtection="1">
      <alignment horizontal="center" vertical="center"/>
      <protection locked="0"/>
    </xf>
    <xf numFmtId="0" fontId="0" fillId="0" borderId="0" xfId="0" applyFont="1" applyBorder="1" applyAlignment="1" applyProtection="1">
      <alignment horizontal="right"/>
      <protection locked="0"/>
    </xf>
    <xf numFmtId="0" fontId="2" fillId="0" borderId="9" xfId="0" applyFont="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180" fontId="2" fillId="33" borderId="9" xfId="0" applyNumberFormat="1" applyFont="1" applyFill="1" applyBorder="1" applyAlignment="1" applyProtection="1">
      <alignment horizontal="center" vertical="center" wrapText="1"/>
      <protection/>
    </xf>
    <xf numFmtId="0" fontId="3" fillId="0" borderId="0" xfId="0" applyFont="1" applyAlignment="1" applyProtection="1">
      <alignment horizontal="center"/>
      <protection locked="0"/>
    </xf>
    <xf numFmtId="0" fontId="2" fillId="0" borderId="18" xfId="0" applyFont="1" applyBorder="1" applyAlignment="1" applyProtection="1">
      <alignment vertical="center"/>
      <protection locked="0"/>
    </xf>
    <xf numFmtId="0" fontId="0" fillId="0" borderId="17" xfId="0" applyBorder="1" applyAlignment="1" applyProtection="1">
      <alignment horizontal="left" vertical="center" wrapText="1"/>
      <protection locked="0"/>
    </xf>
    <xf numFmtId="0" fontId="2" fillId="0" borderId="18" xfId="0" applyFont="1" applyBorder="1" applyAlignment="1" applyProtection="1">
      <alignment vertical="center"/>
      <protection locked="0"/>
    </xf>
    <xf numFmtId="0" fontId="3" fillId="0" borderId="0" xfId="0" applyFont="1" applyFill="1" applyAlignment="1" applyProtection="1">
      <alignment horizontal="center" vertical="center"/>
      <protection locked="0"/>
    </xf>
    <xf numFmtId="0" fontId="2" fillId="0" borderId="9" xfId="40" applyFont="1" applyBorder="1" applyAlignment="1" applyProtection="1" quotePrefix="1">
      <alignment horizontal="center" vertical="center"/>
      <protection locked="0"/>
    </xf>
    <xf numFmtId="0" fontId="2" fillId="0" borderId="9" xfId="40" applyFont="1" applyBorder="1" applyAlignment="1" applyProtection="1">
      <alignment horizontal="center" vertical="center"/>
      <protection locked="0"/>
    </xf>
    <xf numFmtId="0" fontId="13" fillId="0" borderId="17" xfId="40" applyFont="1" applyBorder="1" applyAlignment="1" applyProtection="1">
      <alignment horizontal="left" vertical="center"/>
      <protection locked="0"/>
    </xf>
    <xf numFmtId="0" fontId="2" fillId="0" borderId="18" xfId="40" applyFont="1" applyBorder="1" applyAlignment="1" applyProtection="1">
      <alignment vertical="center"/>
      <protection locked="0"/>
    </xf>
    <xf numFmtId="0" fontId="3" fillId="0" borderId="0" xfId="0" applyNumberFormat="1" applyFont="1" applyFill="1" applyAlignment="1" applyProtection="1">
      <alignment horizontal="center" vertical="center" wrapText="1"/>
      <protection locked="0"/>
    </xf>
    <xf numFmtId="0" fontId="2" fillId="0" borderId="17" xfId="0" applyNumberFormat="1" applyFont="1" applyFill="1" applyBorder="1" applyAlignment="1" applyProtection="1">
      <alignment horizontal="left" vertical="center" wrapText="1"/>
      <protection locked="0"/>
    </xf>
    <xf numFmtId="0" fontId="13" fillId="0" borderId="0" xfId="0" applyNumberFormat="1" applyFont="1" applyFill="1" applyAlignment="1" applyProtection="1">
      <alignment horizontal="left" vertical="center" wrapText="1"/>
      <protection locked="0"/>
    </xf>
    <xf numFmtId="0" fontId="7" fillId="0" borderId="0" xfId="0" applyNumberFormat="1" applyFont="1" applyFill="1" applyAlignment="1" applyProtection="1">
      <alignment horizontal="left" vertical="center" wrapText="1"/>
      <protection locked="0"/>
    </xf>
    <xf numFmtId="0" fontId="2" fillId="0" borderId="17" xfId="42" applyFont="1" applyBorder="1" applyAlignment="1" applyProtection="1">
      <alignment horizontal="left" vertical="center" wrapText="1"/>
      <protection locked="0"/>
    </xf>
    <xf numFmtId="0" fontId="2" fillId="33" borderId="9" xfId="42" applyNumberFormat="1" applyFont="1" applyFill="1" applyBorder="1" applyAlignment="1" applyProtection="1">
      <alignment horizontal="center" vertical="center" wrapText="1"/>
      <protection locked="0"/>
    </xf>
    <xf numFmtId="0" fontId="2" fillId="33" borderId="10" xfId="42" applyNumberFormat="1" applyFont="1" applyFill="1" applyBorder="1" applyAlignment="1" applyProtection="1">
      <alignment horizontal="center" vertical="center" wrapText="1"/>
      <protection locked="0"/>
    </xf>
    <xf numFmtId="0" fontId="8" fillId="33" borderId="10" xfId="42" applyNumberFormat="1" applyFont="1" applyFill="1" applyBorder="1" applyAlignment="1" applyProtection="1">
      <alignment horizontal="center" vertical="center" wrapText="1"/>
      <protection locked="0"/>
    </xf>
    <xf numFmtId="0" fontId="2" fillId="33" borderId="15" xfId="42" applyNumberFormat="1" applyFont="1" applyFill="1" applyBorder="1" applyAlignment="1" applyProtection="1">
      <alignment horizontal="center" vertical="center" wrapText="1"/>
      <protection locked="0"/>
    </xf>
    <xf numFmtId="10" fontId="2" fillId="0" borderId="9" xfId="42" applyNumberFormat="1" applyFont="1" applyBorder="1" applyAlignment="1" applyProtection="1">
      <alignment horizontal="center" vertical="center" wrapText="1"/>
      <protection locked="0"/>
    </xf>
    <xf numFmtId="10" fontId="8" fillId="0" borderId="9" xfId="42" applyNumberFormat="1" applyFont="1" applyBorder="1" applyAlignment="1" applyProtection="1">
      <alignment horizontal="center" vertical="center" wrapText="1"/>
      <protection locked="0"/>
    </xf>
    <xf numFmtId="0" fontId="2" fillId="0" borderId="9" xfId="42" applyFont="1" applyBorder="1" applyAlignment="1" applyProtection="1">
      <alignment horizontal="center" vertical="center" wrapText="1"/>
      <protection locked="0"/>
    </xf>
    <xf numFmtId="0" fontId="8" fillId="0" borderId="9" xfId="42" applyFont="1" applyBorder="1" applyAlignment="1" applyProtection="1">
      <alignment horizontal="center" vertical="center" wrapText="1"/>
      <protection locked="0"/>
    </xf>
    <xf numFmtId="0" fontId="3"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12" fillId="0" borderId="0" xfId="42" applyNumberFormat="1" applyFont="1" applyFill="1" applyAlignment="1" applyProtection="1">
      <alignment horizontal="right" wrapText="1"/>
      <protection locked="0"/>
    </xf>
    <xf numFmtId="0" fontId="2" fillId="33" borderId="12" xfId="42" applyNumberFormat="1" applyFont="1" applyFill="1" applyBorder="1" applyAlignment="1" applyProtection="1">
      <alignment horizontal="center" vertical="center"/>
      <protection locked="0"/>
    </xf>
    <xf numFmtId="0" fontId="2" fillId="33" borderId="14" xfId="42" applyNumberFormat="1" applyFont="1" applyFill="1" applyBorder="1" applyAlignment="1" applyProtection="1">
      <alignment horizontal="center" vertical="center"/>
      <protection locked="0"/>
    </xf>
    <xf numFmtId="0" fontId="2" fillId="0" borderId="17" xfId="0" applyNumberFormat="1" applyFont="1" applyFill="1" applyBorder="1" applyAlignment="1" applyProtection="1">
      <alignment horizontal="left" vertical="center" wrapText="1"/>
      <protection locked="0"/>
    </xf>
    <xf numFmtId="0" fontId="2" fillId="0" borderId="18" xfId="0" applyNumberFormat="1" applyFont="1" applyFill="1" applyBorder="1" applyAlignment="1" applyProtection="1">
      <alignment horizontal="right" vertical="center" wrapText="1"/>
      <protection locked="0"/>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0" xfId="0" applyNumberFormat="1" applyFont="1" applyFill="1" applyAlignment="1" applyProtection="1">
      <alignment horizontal="center" vertical="center"/>
      <protection/>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NumberFormat="1" applyFont="1" applyFill="1" applyBorder="1" applyAlignment="1" applyProtection="1">
      <alignment horizontal="center" vertical="center" wrapText="1"/>
      <protection/>
    </xf>
    <xf numFmtId="0" fontId="0" fillId="0" borderId="16" xfId="0"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left"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center" vertical="center"/>
    </xf>
    <xf numFmtId="0" fontId="0" fillId="0" borderId="18" xfId="0"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一般预算拨款明细表4" xfId="44"/>
    <cellStyle name="常规_支出总表（按资金来源）"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9">
    <dxf>
      <font>
        <b val="0"/>
        <color indexed="9"/>
      </font>
    </dxf>
    <dxf>
      <font>
        <b val="0"/>
        <color indexed="9"/>
      </font>
    </dxf>
    <dxf>
      <font>
        <b val="0"/>
        <color indexed="9"/>
      </font>
    </dxf>
    <dxf>
      <font>
        <color indexed="9"/>
      </font>
    </dxf>
    <dxf>
      <font>
        <b val="0"/>
        <color indexed="9"/>
      </font>
    </dxf>
    <dxf>
      <font>
        <b val="0"/>
        <color indexed="9"/>
      </font>
    </dxf>
    <dxf>
      <font>
        <b val="0"/>
        <color indexed="9"/>
      </font>
    </dxf>
    <dxf>
      <font>
        <b val="0"/>
        <color rgb="FFFFFFFF"/>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 Box 1"/>
        <xdr:cNvSpPr txBox="1">
          <a:spLocks noChangeArrowheads="1"/>
        </xdr:cNvSpPr>
      </xdr:nvSpPr>
      <xdr:spPr>
        <a:xfrm>
          <a:off x="22098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I8" sqref="I8"/>
    </sheetView>
  </sheetViews>
  <sheetFormatPr defaultColWidth="9.00390625" defaultRowHeight="14.25"/>
  <cols>
    <col min="1" max="1" width="10.125" style="2" customWidth="1"/>
    <col min="2" max="2" width="8.00390625" style="111" customWidth="1"/>
    <col min="3" max="3" width="7.25390625" style="2" customWidth="1"/>
    <col min="4" max="4" width="14.50390625" style="2" customWidth="1"/>
    <col min="5" max="5" width="6.875" style="2" customWidth="1"/>
    <col min="6" max="6" width="9.00390625" style="2" customWidth="1"/>
    <col min="7" max="7" width="5.75390625" style="2" customWidth="1"/>
    <col min="8" max="8" width="6.75390625" style="2" customWidth="1"/>
    <col min="9" max="9" width="8.375" style="2" customWidth="1"/>
    <col min="10" max="10" width="6.75390625" style="2" customWidth="1"/>
    <col min="11" max="11" width="8.00390625" style="2" customWidth="1"/>
    <col min="12" max="13" width="8.50390625" style="2" customWidth="1"/>
    <col min="14" max="14" width="8.625" style="2" customWidth="1"/>
    <col min="15" max="15" width="7.125" style="2" customWidth="1"/>
    <col min="16" max="16384" width="9.00390625" style="2" customWidth="1"/>
  </cols>
  <sheetData>
    <row r="1" ht="23.25" customHeight="1">
      <c r="A1" s="3" t="s">
        <v>0</v>
      </c>
    </row>
    <row r="2" spans="1:15" ht="29.25" customHeight="1">
      <c r="A2" s="162" t="s">
        <v>1</v>
      </c>
      <c r="B2" s="162"/>
      <c r="C2" s="162"/>
      <c r="D2" s="162"/>
      <c r="E2" s="162"/>
      <c r="F2" s="162"/>
      <c r="G2" s="162"/>
      <c r="H2" s="162"/>
      <c r="I2" s="162"/>
      <c r="J2" s="162"/>
      <c r="K2" s="162"/>
      <c r="L2" s="162"/>
      <c r="M2" s="162"/>
      <c r="N2" s="162"/>
      <c r="O2" s="162"/>
    </row>
    <row r="3" spans="1:15" s="3" customFormat="1" ht="18.75" customHeight="1">
      <c r="A3" s="86"/>
      <c r="B3" s="123"/>
      <c r="O3" s="91" t="s">
        <v>2</v>
      </c>
    </row>
    <row r="4" spans="1:15" s="3" customFormat="1" ht="22.5" customHeight="1">
      <c r="A4" s="170" t="s">
        <v>3</v>
      </c>
      <c r="B4" s="163" t="s">
        <v>4</v>
      </c>
      <c r="C4" s="164"/>
      <c r="D4" s="164"/>
      <c r="E4" s="164"/>
      <c r="F4" s="164"/>
      <c r="G4" s="164"/>
      <c r="H4" s="164"/>
      <c r="I4" s="163" t="s">
        <v>5</v>
      </c>
      <c r="J4" s="164"/>
      <c r="K4" s="164"/>
      <c r="L4" s="164"/>
      <c r="M4" s="164"/>
      <c r="N4" s="164"/>
      <c r="O4" s="159" t="s">
        <v>6</v>
      </c>
    </row>
    <row r="5" spans="1:15" s="3" customFormat="1" ht="30.75" customHeight="1">
      <c r="A5" s="171"/>
      <c r="B5" s="173" t="s">
        <v>7</v>
      </c>
      <c r="C5" s="163" t="s">
        <v>8</v>
      </c>
      <c r="D5" s="165"/>
      <c r="E5" s="159" t="s">
        <v>9</v>
      </c>
      <c r="F5" s="159" t="s">
        <v>10</v>
      </c>
      <c r="G5" s="159" t="s">
        <v>11</v>
      </c>
      <c r="H5" s="159" t="s">
        <v>12</v>
      </c>
      <c r="I5" s="159" t="s">
        <v>7</v>
      </c>
      <c r="J5" s="166" t="s">
        <v>13</v>
      </c>
      <c r="K5" s="167"/>
      <c r="L5" s="167"/>
      <c r="M5" s="168"/>
      <c r="N5" s="159" t="s">
        <v>14</v>
      </c>
      <c r="O5" s="161"/>
    </row>
    <row r="6" spans="1:15" s="3" customFormat="1" ht="30.75" customHeight="1">
      <c r="A6" s="172"/>
      <c r="B6" s="174"/>
      <c r="C6" s="20" t="s">
        <v>15</v>
      </c>
      <c r="D6" s="20" t="s">
        <v>16</v>
      </c>
      <c r="E6" s="160"/>
      <c r="F6" s="160"/>
      <c r="G6" s="160"/>
      <c r="H6" s="160"/>
      <c r="I6" s="160"/>
      <c r="J6" s="21" t="s">
        <v>17</v>
      </c>
      <c r="K6" s="21" t="s">
        <v>18</v>
      </c>
      <c r="L6" s="21" t="s">
        <v>19</v>
      </c>
      <c r="M6" s="21" t="s">
        <v>20</v>
      </c>
      <c r="N6" s="160"/>
      <c r="O6" s="160"/>
    </row>
    <row r="7" spans="1:15" ht="35.25" customHeight="1">
      <c r="A7" s="124" t="s">
        <v>7</v>
      </c>
      <c r="B7" s="125">
        <f aca="true" t="shared" si="0" ref="B7:B13">SUM(C7:H7)</f>
        <v>3676.2</v>
      </c>
      <c r="C7" s="81">
        <f>SUM(C8:C13)</f>
        <v>624.46</v>
      </c>
      <c r="D7" s="81">
        <f aca="true" t="shared" si="1" ref="D7:M7">SUM(D8:D13)</f>
        <v>3051.74</v>
      </c>
      <c r="E7" s="81">
        <f t="shared" si="1"/>
        <v>0</v>
      </c>
      <c r="F7" s="81">
        <f t="shared" si="1"/>
        <v>0</v>
      </c>
      <c r="G7" s="81">
        <f t="shared" si="1"/>
        <v>0</v>
      </c>
      <c r="H7" s="81">
        <f t="shared" si="1"/>
        <v>0</v>
      </c>
      <c r="I7" s="125">
        <f>SUM(K7:N7)</f>
        <v>3676.2</v>
      </c>
      <c r="J7" s="81">
        <f t="shared" si="1"/>
        <v>751.2</v>
      </c>
      <c r="K7" s="81">
        <f t="shared" si="1"/>
        <v>611.62</v>
      </c>
      <c r="L7" s="125">
        <f t="shared" si="1"/>
        <v>126.74</v>
      </c>
      <c r="M7" s="81">
        <f t="shared" si="1"/>
        <v>12.84</v>
      </c>
      <c r="N7" s="81">
        <v>2925</v>
      </c>
      <c r="O7" s="81">
        <v>5000</v>
      </c>
    </row>
    <row r="8" spans="1:15" ht="39" customHeight="1">
      <c r="A8" s="126" t="s">
        <v>248</v>
      </c>
      <c r="B8" s="125">
        <f t="shared" si="0"/>
        <v>3676.2</v>
      </c>
      <c r="C8" s="81">
        <v>624.46</v>
      </c>
      <c r="D8" s="81">
        <v>3051.74</v>
      </c>
      <c r="E8" s="81"/>
      <c r="F8" s="81"/>
      <c r="G8" s="81"/>
      <c r="H8" s="81"/>
      <c r="I8" s="125">
        <f>SUM(K8:N8)</f>
        <v>3676.2</v>
      </c>
      <c r="J8" s="81">
        <v>751.2</v>
      </c>
      <c r="K8" s="81">
        <v>611.62</v>
      </c>
      <c r="L8" s="125">
        <v>126.74</v>
      </c>
      <c r="M8" s="81">
        <v>12.84</v>
      </c>
      <c r="N8" s="81">
        <v>2925</v>
      </c>
      <c r="O8" s="81">
        <v>5000</v>
      </c>
    </row>
    <row r="9" spans="1:15" ht="30" customHeight="1">
      <c r="A9" s="126"/>
      <c r="B9" s="125">
        <f t="shared" si="0"/>
        <v>0</v>
      </c>
      <c r="C9" s="81"/>
      <c r="D9" s="81"/>
      <c r="E9" s="81"/>
      <c r="F9" s="81"/>
      <c r="G9" s="81"/>
      <c r="H9" s="81"/>
      <c r="I9" s="129">
        <f>SUM(J9:N9)</f>
        <v>0</v>
      </c>
      <c r="J9" s="130"/>
      <c r="K9" s="130"/>
      <c r="L9" s="130"/>
      <c r="M9" s="130"/>
      <c r="N9" s="130"/>
      <c r="O9" s="27"/>
    </row>
    <row r="10" spans="1:15" ht="30" customHeight="1">
      <c r="A10" s="126"/>
      <c r="B10" s="125">
        <f t="shared" si="0"/>
        <v>0</v>
      </c>
      <c r="C10" s="90"/>
      <c r="D10" s="90"/>
      <c r="E10" s="90"/>
      <c r="F10" s="90"/>
      <c r="G10" s="90"/>
      <c r="H10" s="90"/>
      <c r="I10" s="129">
        <f>SUM(J10:N10)</f>
        <v>0</v>
      </c>
      <c r="J10" s="130"/>
      <c r="K10" s="130"/>
      <c r="L10" s="130"/>
      <c r="M10" s="130"/>
      <c r="N10" s="130"/>
      <c r="O10" s="27"/>
    </row>
    <row r="11" spans="1:15" s="122" customFormat="1" ht="30" customHeight="1">
      <c r="A11" s="127"/>
      <c r="B11" s="125">
        <f t="shared" si="0"/>
        <v>0</v>
      </c>
      <c r="C11" s="128"/>
      <c r="D11" s="128"/>
      <c r="E11" s="128"/>
      <c r="F11" s="128"/>
      <c r="G11" s="128"/>
      <c r="H11" s="128"/>
      <c r="I11" s="129">
        <f>SUM(J11:N11)</f>
        <v>0</v>
      </c>
      <c r="J11" s="128"/>
      <c r="K11" s="128"/>
      <c r="L11" s="128"/>
      <c r="M11" s="128"/>
      <c r="N11" s="128"/>
      <c r="O11" s="131"/>
    </row>
    <row r="12" spans="1:15" ht="30" customHeight="1">
      <c r="A12" s="27"/>
      <c r="B12" s="125">
        <f t="shared" si="0"/>
        <v>0</v>
      </c>
      <c r="C12" s="27"/>
      <c r="D12" s="27"/>
      <c r="E12" s="27"/>
      <c r="F12" s="27"/>
      <c r="G12" s="27"/>
      <c r="H12" s="27"/>
      <c r="I12" s="129">
        <f>SUM(J12:N12)</f>
        <v>0</v>
      </c>
      <c r="J12" s="27"/>
      <c r="K12" s="27"/>
      <c r="L12" s="27"/>
      <c r="M12" s="27"/>
      <c r="N12" s="27"/>
      <c r="O12" s="27"/>
    </row>
    <row r="13" spans="1:15" ht="30" customHeight="1">
      <c r="A13" s="27"/>
      <c r="B13" s="125">
        <f t="shared" si="0"/>
        <v>0</v>
      </c>
      <c r="C13" s="27"/>
      <c r="D13" s="27"/>
      <c r="E13" s="27"/>
      <c r="F13" s="27"/>
      <c r="G13" s="27"/>
      <c r="H13" s="27"/>
      <c r="I13" s="129">
        <f>SUM(J13:N13)</f>
        <v>0</v>
      </c>
      <c r="J13" s="27"/>
      <c r="K13" s="27"/>
      <c r="L13" s="27"/>
      <c r="M13" s="27"/>
      <c r="N13" s="27"/>
      <c r="O13" s="27"/>
    </row>
    <row r="14" spans="1:15" ht="30" customHeight="1">
      <c r="A14" s="169" t="s">
        <v>21</v>
      </c>
      <c r="B14" s="169"/>
      <c r="C14" s="169"/>
      <c r="D14" s="169"/>
      <c r="E14" s="169"/>
      <c r="F14" s="169"/>
      <c r="G14" s="169"/>
      <c r="H14" s="169"/>
      <c r="I14" s="169"/>
      <c r="J14" s="169"/>
      <c r="K14" s="169"/>
      <c r="L14" s="169"/>
      <c r="M14" s="169"/>
      <c r="N14" s="169"/>
      <c r="O14" s="169"/>
    </row>
  </sheetData>
  <sheetProtection/>
  <mergeCells count="15">
    <mergeCell ref="A14:O14"/>
    <mergeCell ref="A4:A6"/>
    <mergeCell ref="B5:B6"/>
    <mergeCell ref="E5:E6"/>
    <mergeCell ref="F5:F6"/>
    <mergeCell ref="G5:G6"/>
    <mergeCell ref="H5:H6"/>
    <mergeCell ref="I5:I6"/>
    <mergeCell ref="N5:N6"/>
    <mergeCell ref="O4:O6"/>
    <mergeCell ref="A2:O2"/>
    <mergeCell ref="B4:H4"/>
    <mergeCell ref="I4:N4"/>
    <mergeCell ref="C5:D5"/>
    <mergeCell ref="J5:M5"/>
  </mergeCells>
  <printOptions horizontalCentered="1"/>
  <pageMargins left="0.35" right="0.35" top="0.98" bottom="0.98" header="0.51" footer="0.51"/>
  <pageSetup firstPageNumber="15" useFirstPageNumber="1" horizontalDpi="600" verticalDpi="600" orientation="landscape" paperSize="9" r:id="rId2"/>
  <headerFooter scaleWithDoc="0"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E18" sqref="E18"/>
    </sheetView>
  </sheetViews>
  <sheetFormatPr defaultColWidth="6.875" defaultRowHeight="23.25" customHeight="1"/>
  <cols>
    <col min="1" max="1" width="15.625" style="13" customWidth="1"/>
    <col min="2" max="2" width="21.00390625" style="13" customWidth="1"/>
    <col min="3" max="3" width="18.50390625" style="13" customWidth="1"/>
    <col min="4" max="4" width="28.875" style="13" customWidth="1"/>
    <col min="5" max="5" width="30.125" style="13" customWidth="1"/>
    <col min="6" max="254" width="6.875" style="13" customWidth="1"/>
    <col min="255" max="16384" width="6.875" style="13" customWidth="1"/>
  </cols>
  <sheetData>
    <row r="1" s="2" customFormat="1" ht="23.25" customHeight="1">
      <c r="A1" s="3" t="s">
        <v>167</v>
      </c>
    </row>
    <row r="2" spans="1:5" ht="30" customHeight="1">
      <c r="A2" s="204" t="s">
        <v>168</v>
      </c>
      <c r="B2" s="204"/>
      <c r="C2" s="204"/>
      <c r="D2" s="204"/>
      <c r="E2" s="204"/>
    </row>
    <row r="3" spans="1:5" ht="23.25" customHeight="1">
      <c r="A3" s="203" t="s">
        <v>259</v>
      </c>
      <c r="B3" s="184"/>
      <c r="E3" s="18" t="s">
        <v>2</v>
      </c>
    </row>
    <row r="4" spans="1:5" s="58" customFormat="1" ht="27">
      <c r="A4" s="19" t="s">
        <v>100</v>
      </c>
      <c r="B4" s="19" t="s">
        <v>101</v>
      </c>
      <c r="C4" s="59" t="s">
        <v>7</v>
      </c>
      <c r="D4" s="19" t="s">
        <v>13</v>
      </c>
      <c r="E4" s="59" t="s">
        <v>169</v>
      </c>
    </row>
    <row r="5" spans="1:5" s="58" customFormat="1" ht="23.25" customHeight="1">
      <c r="A5" s="25"/>
      <c r="B5" s="60" t="s">
        <v>7</v>
      </c>
      <c r="C5" s="63">
        <v>3676.2</v>
      </c>
      <c r="D5" s="61">
        <v>751.2</v>
      </c>
      <c r="E5" s="61">
        <v>2925</v>
      </c>
    </row>
    <row r="6" spans="1:5" ht="23.25" customHeight="1">
      <c r="A6" s="135" t="s">
        <v>249</v>
      </c>
      <c r="B6" s="136" t="s">
        <v>250</v>
      </c>
      <c r="C6" s="63">
        <f aca="true" t="shared" si="0" ref="C6:C13">D6+E6</f>
        <v>1606.6</v>
      </c>
      <c r="D6" s="32">
        <v>681.6</v>
      </c>
      <c r="E6" s="32">
        <v>925</v>
      </c>
    </row>
    <row r="7" spans="1:5" ht="23.25" customHeight="1">
      <c r="A7" s="135" t="s">
        <v>251</v>
      </c>
      <c r="B7" s="138" t="s">
        <v>252</v>
      </c>
      <c r="C7" s="63">
        <f t="shared" si="0"/>
        <v>12.84</v>
      </c>
      <c r="D7" s="32">
        <v>12.84</v>
      </c>
      <c r="E7" s="32"/>
    </row>
    <row r="8" spans="1:5" ht="23.25" customHeight="1">
      <c r="A8" s="135" t="s">
        <v>253</v>
      </c>
      <c r="B8" s="138" t="s">
        <v>254</v>
      </c>
      <c r="C8" s="63">
        <f t="shared" si="0"/>
        <v>56.76</v>
      </c>
      <c r="D8" s="32">
        <v>56.76</v>
      </c>
      <c r="E8" s="32"/>
    </row>
    <row r="9" spans="1:5" ht="23.25" customHeight="1">
      <c r="A9" s="135" t="s">
        <v>249</v>
      </c>
      <c r="B9" s="28" t="s">
        <v>255</v>
      </c>
      <c r="C9" s="63">
        <f t="shared" si="0"/>
        <v>2000</v>
      </c>
      <c r="D9" s="32"/>
      <c r="E9" s="32">
        <v>2000</v>
      </c>
    </row>
    <row r="10" spans="1:5" ht="23.25" customHeight="1">
      <c r="A10" s="32"/>
      <c r="B10" s="32"/>
      <c r="C10" s="63">
        <f t="shared" si="0"/>
        <v>0</v>
      </c>
      <c r="D10" s="32"/>
      <c r="E10" s="32"/>
    </row>
    <row r="11" spans="1:5" ht="23.25" customHeight="1">
      <c r="A11" s="32"/>
      <c r="B11" s="32"/>
      <c r="C11" s="63">
        <f t="shared" si="0"/>
        <v>0</v>
      </c>
      <c r="D11" s="32"/>
      <c r="E11" s="32"/>
    </row>
    <row r="12" spans="1:5" ht="23.25" customHeight="1">
      <c r="A12" s="32"/>
      <c r="B12" s="32"/>
      <c r="C12" s="63">
        <f t="shared" si="0"/>
        <v>0</v>
      </c>
      <c r="D12" s="32"/>
      <c r="E12" s="32"/>
    </row>
    <row r="13" spans="1:5" ht="23.25" customHeight="1">
      <c r="A13" s="32"/>
      <c r="B13" s="32"/>
      <c r="C13" s="63">
        <f t="shared" si="0"/>
        <v>0</v>
      </c>
      <c r="D13" s="32"/>
      <c r="E13" s="32"/>
    </row>
    <row r="14" spans="1:5" ht="29.25" customHeight="1">
      <c r="A14" s="205" t="s">
        <v>170</v>
      </c>
      <c r="B14" s="205"/>
      <c r="C14" s="205"/>
      <c r="D14" s="205"/>
      <c r="E14" s="205"/>
    </row>
    <row r="15" spans="1:5" ht="19.5" customHeight="1">
      <c r="A15" s="206"/>
      <c r="B15" s="207"/>
      <c r="C15" s="207"/>
      <c r="D15" s="207"/>
      <c r="E15" s="207"/>
    </row>
  </sheetData>
  <sheetProtection/>
  <mergeCells count="4">
    <mergeCell ref="A2:E2"/>
    <mergeCell ref="A14:E14"/>
    <mergeCell ref="A15:E15"/>
    <mergeCell ref="A3:B3"/>
  </mergeCells>
  <printOptions horizontalCentered="1"/>
  <pageMargins left="0.35" right="0.35" top="0.98" bottom="0.98" header="0.51" footer="0.51"/>
  <pageSetup firstPageNumber="24" useFirstPageNumber="1" horizontalDpi="600" verticalDpi="600" orientation="landscape" paperSize="9" r:id="rId1"/>
  <headerFooter scaleWithDoc="0"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C19" sqref="C19"/>
    </sheetView>
  </sheetViews>
  <sheetFormatPr defaultColWidth="6.875" defaultRowHeight="23.25" customHeight="1"/>
  <cols>
    <col min="1" max="1" width="15.625" style="13" customWidth="1"/>
    <col min="2" max="2" width="21.00390625" style="13" customWidth="1"/>
    <col min="3" max="3" width="18.50390625" style="13" customWidth="1"/>
    <col min="4" max="4" width="28.875" style="13" customWidth="1"/>
    <col min="5" max="5" width="30.125" style="13" customWidth="1"/>
    <col min="6" max="254" width="6.875" style="13" customWidth="1"/>
    <col min="255" max="16384" width="6.875" style="13" customWidth="1"/>
  </cols>
  <sheetData>
    <row r="1" s="2" customFormat="1" ht="23.25" customHeight="1">
      <c r="A1" s="3" t="s">
        <v>171</v>
      </c>
    </row>
    <row r="2" spans="1:5" ht="30" customHeight="1">
      <c r="A2" s="204" t="s">
        <v>172</v>
      </c>
      <c r="B2" s="204"/>
      <c r="C2" s="204"/>
      <c r="D2" s="204"/>
      <c r="E2" s="204"/>
    </row>
    <row r="3" spans="1:5" ht="23.25" customHeight="1">
      <c r="A3" s="203" t="s">
        <v>259</v>
      </c>
      <c r="B3" s="184"/>
      <c r="E3" s="18" t="s">
        <v>2</v>
      </c>
    </row>
    <row r="4" spans="1:5" s="58" customFormat="1" ht="27">
      <c r="A4" s="19" t="s">
        <v>100</v>
      </c>
      <c r="B4" s="19" t="s">
        <v>101</v>
      </c>
      <c r="C4" s="59" t="s">
        <v>7</v>
      </c>
      <c r="D4" s="19" t="s">
        <v>13</v>
      </c>
      <c r="E4" s="59" t="s">
        <v>169</v>
      </c>
    </row>
    <row r="5" spans="1:5" s="58" customFormat="1" ht="23.25" customHeight="1">
      <c r="A5" s="25"/>
      <c r="B5" s="60" t="s">
        <v>7</v>
      </c>
      <c r="C5" s="63">
        <v>3676.2</v>
      </c>
      <c r="D5" s="61">
        <v>751.2</v>
      </c>
      <c r="E5" s="61">
        <v>2925</v>
      </c>
    </row>
    <row r="6" spans="1:5" ht="23.25" customHeight="1">
      <c r="A6" s="135" t="s">
        <v>249</v>
      </c>
      <c r="B6" s="136" t="s">
        <v>250</v>
      </c>
      <c r="C6" s="63">
        <f aca="true" t="shared" si="0" ref="C6:C13">D6+E6</f>
        <v>1606.6</v>
      </c>
      <c r="D6" s="32">
        <v>681.6</v>
      </c>
      <c r="E6" s="32">
        <v>925</v>
      </c>
    </row>
    <row r="7" spans="1:5" ht="23.25" customHeight="1">
      <c r="A7" s="135" t="s">
        <v>251</v>
      </c>
      <c r="B7" s="138" t="s">
        <v>252</v>
      </c>
      <c r="C7" s="63">
        <f t="shared" si="0"/>
        <v>12.84</v>
      </c>
      <c r="D7" s="32">
        <v>12.84</v>
      </c>
      <c r="E7" s="32"/>
    </row>
    <row r="8" spans="1:5" ht="23.25" customHeight="1">
      <c r="A8" s="135" t="s">
        <v>253</v>
      </c>
      <c r="B8" s="138" t="s">
        <v>254</v>
      </c>
      <c r="C8" s="63">
        <f t="shared" si="0"/>
        <v>56.76</v>
      </c>
      <c r="D8" s="32">
        <v>56.76</v>
      </c>
      <c r="E8" s="32"/>
    </row>
    <row r="9" spans="1:5" ht="23.25" customHeight="1">
      <c r="A9" s="135" t="s">
        <v>249</v>
      </c>
      <c r="B9" s="28" t="s">
        <v>255</v>
      </c>
      <c r="C9" s="63">
        <f t="shared" si="0"/>
        <v>2000</v>
      </c>
      <c r="D9" s="32"/>
      <c r="E9" s="32">
        <v>2000</v>
      </c>
    </row>
    <row r="10" spans="1:5" ht="23.25" customHeight="1">
      <c r="A10" s="32"/>
      <c r="B10" s="32"/>
      <c r="C10" s="63">
        <f t="shared" si="0"/>
        <v>0</v>
      </c>
      <c r="D10" s="32"/>
      <c r="E10" s="32"/>
    </row>
    <row r="11" spans="1:5" ht="23.25" customHeight="1">
      <c r="A11" s="32"/>
      <c r="B11" s="32"/>
      <c r="C11" s="63">
        <f t="shared" si="0"/>
        <v>0</v>
      </c>
      <c r="D11" s="32"/>
      <c r="E11" s="32"/>
    </row>
    <row r="12" spans="1:5" ht="23.25" customHeight="1">
      <c r="A12" s="32"/>
      <c r="B12" s="32"/>
      <c r="C12" s="63">
        <f t="shared" si="0"/>
        <v>0</v>
      </c>
      <c r="D12" s="32"/>
      <c r="E12" s="32"/>
    </row>
    <row r="13" spans="1:5" ht="23.25" customHeight="1">
      <c r="A13" s="32"/>
      <c r="B13" s="32"/>
      <c r="C13" s="63">
        <f t="shared" si="0"/>
        <v>0</v>
      </c>
      <c r="D13" s="32"/>
      <c r="E13" s="32"/>
    </row>
    <row r="14" spans="1:5" ht="29.25" customHeight="1">
      <c r="A14" s="205" t="s">
        <v>173</v>
      </c>
      <c r="B14" s="205"/>
      <c r="C14" s="205"/>
      <c r="D14" s="205"/>
      <c r="E14" s="205"/>
    </row>
    <row r="15" spans="1:5" ht="19.5" customHeight="1">
      <c r="A15" s="207"/>
      <c r="B15" s="207"/>
      <c r="C15" s="207"/>
      <c r="D15" s="207"/>
      <c r="E15" s="207"/>
    </row>
  </sheetData>
  <sheetProtection/>
  <mergeCells count="4">
    <mergeCell ref="A2:E2"/>
    <mergeCell ref="A14:E14"/>
    <mergeCell ref="A15:E15"/>
    <mergeCell ref="A3:B3"/>
  </mergeCells>
  <printOptions horizontalCentered="1"/>
  <pageMargins left="0.35" right="0.35" top="0.98" bottom="0.98" header="0.51" footer="0.51"/>
  <pageSetup firstPageNumber="25" useFirstPageNumber="1" horizontalDpi="600" verticalDpi="600" orientation="landscape" paperSize="9" r:id="rId1"/>
  <headerFooter scaleWithDoc="0"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30"/>
  <sheetViews>
    <sheetView showZeros="0" zoomScalePageLayoutView="0" workbookViewId="0" topLeftCell="A13">
      <selection activeCell="J27" sqref="J27"/>
    </sheetView>
  </sheetViews>
  <sheetFormatPr defaultColWidth="6.875" defaultRowHeight="23.25" customHeight="1"/>
  <cols>
    <col min="1" max="1" width="13.00390625" style="13" customWidth="1"/>
    <col min="2" max="2" width="22.125" style="13" customWidth="1"/>
    <col min="3" max="5" width="15.00390625" style="13" customWidth="1"/>
    <col min="6" max="254" width="6.875" style="13" customWidth="1"/>
    <col min="255" max="16384" width="6.875" style="13" customWidth="1"/>
  </cols>
  <sheetData>
    <row r="1" s="2" customFormat="1" ht="23.25" customHeight="1">
      <c r="A1" s="3" t="s">
        <v>174</v>
      </c>
    </row>
    <row r="2" spans="1:5" ht="25.5" customHeight="1">
      <c r="A2" s="204" t="s">
        <v>175</v>
      </c>
      <c r="B2" s="204"/>
      <c r="C2" s="204"/>
      <c r="D2" s="204"/>
      <c r="E2" s="204"/>
    </row>
    <row r="3" spans="1:5" ht="23.25" customHeight="1">
      <c r="A3" s="203" t="s">
        <v>259</v>
      </c>
      <c r="B3" s="184"/>
      <c r="E3" s="18" t="s">
        <v>2</v>
      </c>
    </row>
    <row r="4" spans="1:5" s="58" customFormat="1" ht="27">
      <c r="A4" s="59" t="s">
        <v>176</v>
      </c>
      <c r="B4" s="59" t="s">
        <v>177</v>
      </c>
      <c r="C4" s="59" t="s">
        <v>7</v>
      </c>
      <c r="D4" s="59" t="s">
        <v>178</v>
      </c>
      <c r="E4" s="59" t="s">
        <v>179</v>
      </c>
    </row>
    <row r="5" spans="1:5" s="58" customFormat="1" ht="19.5" customHeight="1">
      <c r="A5" s="146"/>
      <c r="B5" s="146" t="s">
        <v>262</v>
      </c>
      <c r="C5" s="147">
        <v>751.2</v>
      </c>
      <c r="D5" s="147">
        <v>624.46</v>
      </c>
      <c r="E5" s="147">
        <v>126.74</v>
      </c>
    </row>
    <row r="6" spans="1:5" s="58" customFormat="1" ht="19.5" customHeight="1">
      <c r="A6" s="148" t="s">
        <v>263</v>
      </c>
      <c r="B6" s="149" t="s">
        <v>264</v>
      </c>
      <c r="C6" s="147">
        <v>611.62</v>
      </c>
      <c r="D6" s="147">
        <v>611.62</v>
      </c>
      <c r="E6" s="150"/>
    </row>
    <row r="7" spans="1:5" s="58" customFormat="1" ht="19.5" customHeight="1">
      <c r="A7" s="148" t="s">
        <v>265</v>
      </c>
      <c r="B7" s="149" t="s">
        <v>266</v>
      </c>
      <c r="C7" s="147">
        <v>169.75</v>
      </c>
      <c r="D7" s="147">
        <v>169.75</v>
      </c>
      <c r="E7" s="150"/>
    </row>
    <row r="8" spans="1:5" s="58" customFormat="1" ht="19.5" customHeight="1">
      <c r="A8" s="148" t="s">
        <v>267</v>
      </c>
      <c r="B8" s="149" t="s">
        <v>268</v>
      </c>
      <c r="C8" s="147">
        <v>140.67</v>
      </c>
      <c r="D8" s="147">
        <v>140.67</v>
      </c>
      <c r="E8" s="150"/>
    </row>
    <row r="9" spans="1:5" s="58" customFormat="1" ht="19.5" customHeight="1">
      <c r="A9" s="148" t="s">
        <v>269</v>
      </c>
      <c r="B9" s="149" t="s">
        <v>270</v>
      </c>
      <c r="C9" s="151">
        <v>148.4</v>
      </c>
      <c r="D9" s="151">
        <v>148.4</v>
      </c>
      <c r="E9" s="150"/>
    </row>
    <row r="10" spans="1:5" s="58" customFormat="1" ht="28.5" customHeight="1">
      <c r="A10" s="148" t="s">
        <v>271</v>
      </c>
      <c r="B10" s="152" t="s">
        <v>272</v>
      </c>
      <c r="C10" s="147">
        <v>64.91</v>
      </c>
      <c r="D10" s="147">
        <v>64.91</v>
      </c>
      <c r="E10" s="150"/>
    </row>
    <row r="11" spans="1:5" s="58" customFormat="1" ht="19.5" customHeight="1">
      <c r="A11" s="148" t="s">
        <v>273</v>
      </c>
      <c r="B11" s="149" t="s">
        <v>274</v>
      </c>
      <c r="C11" s="147">
        <v>26.93</v>
      </c>
      <c r="D11" s="147">
        <v>26.93</v>
      </c>
      <c r="E11" s="150"/>
    </row>
    <row r="12" spans="1:5" s="58" customFormat="1" ht="19.5" customHeight="1">
      <c r="A12" s="148" t="s">
        <v>275</v>
      </c>
      <c r="B12" s="149" t="s">
        <v>276</v>
      </c>
      <c r="C12" s="147">
        <v>56.76</v>
      </c>
      <c r="D12" s="147">
        <v>56.76</v>
      </c>
      <c r="E12" s="150"/>
    </row>
    <row r="13" spans="1:5" s="58" customFormat="1" ht="19.5" customHeight="1">
      <c r="A13" s="148" t="s">
        <v>277</v>
      </c>
      <c r="B13" s="149" t="s">
        <v>278</v>
      </c>
      <c r="C13" s="151">
        <v>4.2</v>
      </c>
      <c r="D13" s="151">
        <v>4.2</v>
      </c>
      <c r="E13" s="150"/>
    </row>
    <row r="14" spans="1:5" s="58" customFormat="1" ht="19.5" customHeight="1">
      <c r="A14" s="148" t="s">
        <v>279</v>
      </c>
      <c r="B14" s="153" t="s">
        <v>280</v>
      </c>
      <c r="C14" s="151">
        <v>126.74</v>
      </c>
      <c r="D14" s="151"/>
      <c r="E14" s="151">
        <v>126.74</v>
      </c>
    </row>
    <row r="15" spans="1:5" s="58" customFormat="1" ht="19.5" customHeight="1">
      <c r="A15" s="153">
        <v>30201</v>
      </c>
      <c r="B15" s="153" t="s">
        <v>281</v>
      </c>
      <c r="C15" s="151">
        <v>42.4</v>
      </c>
      <c r="D15" s="151"/>
      <c r="E15" s="151">
        <v>42.4</v>
      </c>
    </row>
    <row r="16" spans="1:5" s="58" customFormat="1" ht="19.5" customHeight="1">
      <c r="A16" s="153">
        <v>30202</v>
      </c>
      <c r="B16" s="153" t="s">
        <v>282</v>
      </c>
      <c r="C16" s="151">
        <v>9</v>
      </c>
      <c r="D16" s="151"/>
      <c r="E16" s="151">
        <v>9</v>
      </c>
    </row>
    <row r="17" spans="1:5" s="58" customFormat="1" ht="19.5" customHeight="1">
      <c r="A17" s="153">
        <v>30204</v>
      </c>
      <c r="B17" s="149" t="s">
        <v>283</v>
      </c>
      <c r="C17" s="151">
        <v>1</v>
      </c>
      <c r="D17" s="151"/>
      <c r="E17" s="151">
        <v>1</v>
      </c>
    </row>
    <row r="18" spans="1:5" s="58" customFormat="1" ht="19.5" customHeight="1">
      <c r="A18" s="153">
        <v>30207</v>
      </c>
      <c r="B18" s="149" t="s">
        <v>284</v>
      </c>
      <c r="C18" s="151">
        <v>2</v>
      </c>
      <c r="D18" s="151"/>
      <c r="E18" s="151">
        <v>2</v>
      </c>
    </row>
    <row r="19" spans="1:5" s="58" customFormat="1" ht="19.5" customHeight="1">
      <c r="A19" s="153">
        <v>30209</v>
      </c>
      <c r="B19" s="149" t="s">
        <v>285</v>
      </c>
      <c r="C19" s="151">
        <v>20.14</v>
      </c>
      <c r="D19" s="151"/>
      <c r="E19" s="151">
        <v>20.14</v>
      </c>
    </row>
    <row r="20" spans="1:5" s="58" customFormat="1" ht="19.5" customHeight="1">
      <c r="A20" s="153">
        <v>30211</v>
      </c>
      <c r="B20" s="149" t="s">
        <v>286</v>
      </c>
      <c r="C20" s="151">
        <v>1</v>
      </c>
      <c r="D20" s="151"/>
      <c r="E20" s="151">
        <v>1</v>
      </c>
    </row>
    <row r="21" spans="1:5" s="58" customFormat="1" ht="19.5" customHeight="1">
      <c r="A21" s="153">
        <v>30217</v>
      </c>
      <c r="B21" s="149" t="s">
        <v>297</v>
      </c>
      <c r="C21" s="151">
        <v>3</v>
      </c>
      <c r="D21" s="151"/>
      <c r="E21" s="151">
        <v>3</v>
      </c>
    </row>
    <row r="22" spans="1:5" s="58" customFormat="1" ht="19.5" customHeight="1">
      <c r="A22" s="153">
        <v>30226</v>
      </c>
      <c r="B22" s="149" t="s">
        <v>298</v>
      </c>
      <c r="C22" s="151">
        <v>3</v>
      </c>
      <c r="D22" s="151"/>
      <c r="E22" s="151">
        <v>3</v>
      </c>
    </row>
    <row r="23" spans="1:5" s="58" customFormat="1" ht="19.5" customHeight="1">
      <c r="A23" s="153">
        <v>30228</v>
      </c>
      <c r="B23" s="149" t="s">
        <v>287</v>
      </c>
      <c r="C23" s="151">
        <v>3.89</v>
      </c>
      <c r="D23" s="151"/>
      <c r="E23" s="151">
        <v>3.89</v>
      </c>
    </row>
    <row r="24" spans="1:5" s="58" customFormat="1" ht="19.5" customHeight="1">
      <c r="A24" s="153">
        <v>30229</v>
      </c>
      <c r="B24" s="149" t="s">
        <v>288</v>
      </c>
      <c r="C24" s="151">
        <v>7.76</v>
      </c>
      <c r="D24" s="151"/>
      <c r="E24" s="151">
        <v>7.76</v>
      </c>
    </row>
    <row r="25" spans="1:5" s="58" customFormat="1" ht="19.5" customHeight="1">
      <c r="A25" s="153">
        <v>30231</v>
      </c>
      <c r="B25" s="149" t="s">
        <v>289</v>
      </c>
      <c r="C25" s="151">
        <v>3.5</v>
      </c>
      <c r="D25" s="151"/>
      <c r="E25" s="151">
        <v>3.5</v>
      </c>
    </row>
    <row r="26" spans="1:5" s="58" customFormat="1" ht="19.5" customHeight="1">
      <c r="A26" s="153">
        <v>30299</v>
      </c>
      <c r="B26" s="149" t="s">
        <v>290</v>
      </c>
      <c r="C26" s="151">
        <v>30.05</v>
      </c>
      <c r="D26" s="151"/>
      <c r="E26" s="151">
        <v>30.05</v>
      </c>
    </row>
    <row r="27" spans="1:5" s="58" customFormat="1" ht="19.5" customHeight="1">
      <c r="A27" s="148" t="s">
        <v>291</v>
      </c>
      <c r="B27" s="149" t="s">
        <v>292</v>
      </c>
      <c r="C27" s="151">
        <v>12.84</v>
      </c>
      <c r="D27" s="151">
        <v>12.84</v>
      </c>
      <c r="E27" s="154"/>
    </row>
    <row r="28" spans="1:5" s="58" customFormat="1" ht="19.5" customHeight="1">
      <c r="A28" s="148" t="s">
        <v>293</v>
      </c>
      <c r="B28" s="149" t="s">
        <v>294</v>
      </c>
      <c r="C28" s="151">
        <v>1.64</v>
      </c>
      <c r="D28" s="151">
        <v>1.64</v>
      </c>
      <c r="E28" s="154"/>
    </row>
    <row r="29" spans="1:5" s="58" customFormat="1" ht="19.5" customHeight="1">
      <c r="A29" s="148" t="s">
        <v>295</v>
      </c>
      <c r="B29" s="149" t="s">
        <v>296</v>
      </c>
      <c r="C29" s="151">
        <v>11.2</v>
      </c>
      <c r="D29" s="151">
        <v>11.2</v>
      </c>
      <c r="E29" s="154"/>
    </row>
    <row r="30" spans="1:7" ht="60.75" customHeight="1">
      <c r="A30" s="205" t="s">
        <v>181</v>
      </c>
      <c r="B30" s="205"/>
      <c r="C30" s="205"/>
      <c r="D30" s="205"/>
      <c r="E30" s="205"/>
      <c r="F30" s="62"/>
      <c r="G30" s="62"/>
    </row>
  </sheetData>
  <sheetProtection/>
  <mergeCells count="3">
    <mergeCell ref="A2:E2"/>
    <mergeCell ref="A30:E30"/>
    <mergeCell ref="A3:B3"/>
  </mergeCells>
  <printOptions horizontalCentered="1"/>
  <pageMargins left="0.35" right="0.35" top="0.98" bottom="0.58" header="0.51" footer="0.66"/>
  <pageSetup firstPageNumber="26" useFirstPageNumber="1" horizontalDpi="600" verticalDpi="600" orientation="portrait" paperSize="9" r:id="rId1"/>
  <headerFooter scaleWithDoc="0"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G14"/>
  <sheetViews>
    <sheetView showZeros="0" zoomScalePageLayoutView="0" workbookViewId="0" topLeftCell="A1">
      <selection activeCell="I7" sqref="I7"/>
    </sheetView>
  </sheetViews>
  <sheetFormatPr defaultColWidth="6.875" defaultRowHeight="12.75" customHeight="1"/>
  <cols>
    <col min="1" max="1" width="15.25390625" style="35" customWidth="1"/>
    <col min="2" max="2" width="11.875" style="35" customWidth="1"/>
    <col min="3" max="3" width="10.75390625" style="35" customWidth="1"/>
    <col min="4" max="4" width="10.00390625" style="35" customWidth="1"/>
    <col min="5" max="5" width="8.625" style="35" customWidth="1"/>
    <col min="6" max="6" width="10.625" style="35" customWidth="1"/>
    <col min="7" max="7" width="13.25390625" style="35" customWidth="1"/>
    <col min="8" max="8" width="9.50390625" style="36" customWidth="1"/>
    <col min="9" max="9" width="30.375" style="35" customWidth="1"/>
    <col min="10" max="255" width="6.875" style="35" customWidth="1"/>
    <col min="256" max="16384" width="6.875" style="35" customWidth="1"/>
  </cols>
  <sheetData>
    <row r="1" spans="1:8" s="2" customFormat="1" ht="23.25" customHeight="1">
      <c r="A1" s="3" t="s">
        <v>182</v>
      </c>
      <c r="H1" s="4"/>
    </row>
    <row r="2" spans="1:241" ht="30" customHeight="1">
      <c r="A2" s="217" t="s">
        <v>183</v>
      </c>
      <c r="B2" s="217"/>
      <c r="C2" s="217"/>
      <c r="D2" s="217"/>
      <c r="E2" s="217"/>
      <c r="F2" s="217"/>
      <c r="G2" s="217"/>
      <c r="H2" s="217"/>
      <c r="I2" s="217"/>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row>
    <row r="3" spans="1:241" ht="22.5" customHeight="1">
      <c r="A3" s="37"/>
      <c r="B3" s="38"/>
      <c r="C3" s="38"/>
      <c r="D3" s="218"/>
      <c r="E3" s="218"/>
      <c r="F3" s="218"/>
      <c r="G3" s="219"/>
      <c r="H3" s="39"/>
      <c r="I3" s="54" t="s">
        <v>2</v>
      </c>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row>
    <row r="4" spans="1:241" s="34" customFormat="1" ht="22.5" customHeight="1">
      <c r="A4" s="209" t="s">
        <v>3</v>
      </c>
      <c r="B4" s="41" t="s">
        <v>184</v>
      </c>
      <c r="C4" s="42"/>
      <c r="D4" s="42"/>
      <c r="E4" s="42"/>
      <c r="F4" s="42"/>
      <c r="G4" s="43"/>
      <c r="H4" s="213" t="s">
        <v>185</v>
      </c>
      <c r="I4" s="215" t="s">
        <v>186</v>
      </c>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row>
    <row r="5" spans="1:241" s="34" customFormat="1" ht="22.5" customHeight="1">
      <c r="A5" s="210"/>
      <c r="B5" s="210" t="s">
        <v>17</v>
      </c>
      <c r="C5" s="210" t="s">
        <v>187</v>
      </c>
      <c r="D5" s="210" t="s">
        <v>188</v>
      </c>
      <c r="E5" s="220" t="s">
        <v>189</v>
      </c>
      <c r="F5" s="221"/>
      <c r="G5" s="210" t="s">
        <v>190</v>
      </c>
      <c r="H5" s="214"/>
      <c r="I5" s="216"/>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row>
    <row r="6" spans="1:241" s="34" customFormat="1" ht="27">
      <c r="A6" s="211"/>
      <c r="B6" s="212"/>
      <c r="C6" s="212"/>
      <c r="D6" s="212"/>
      <c r="E6" s="40" t="s">
        <v>191</v>
      </c>
      <c r="F6" s="40" t="s">
        <v>192</v>
      </c>
      <c r="G6" s="212"/>
      <c r="H6" s="214"/>
      <c r="I6" s="216"/>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row>
    <row r="7" spans="1:241" ht="36.75" customHeight="1">
      <c r="A7" s="155" t="s">
        <v>299</v>
      </c>
      <c r="B7" s="45">
        <f>C7+D7+G7</f>
        <v>21.5</v>
      </c>
      <c r="C7" s="46">
        <v>8</v>
      </c>
      <c r="D7" s="47">
        <v>13.5</v>
      </c>
      <c r="E7" s="48">
        <v>0</v>
      </c>
      <c r="F7" s="47">
        <v>13.5</v>
      </c>
      <c r="G7" s="47">
        <v>0</v>
      </c>
      <c r="H7" s="47">
        <v>-0.25</v>
      </c>
      <c r="I7" s="56" t="s">
        <v>300</v>
      </c>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row>
    <row r="8" spans="1:9" ht="36.75" customHeight="1">
      <c r="A8" s="44"/>
      <c r="B8" s="48"/>
      <c r="C8" s="49"/>
      <c r="D8" s="50"/>
      <c r="E8" s="48"/>
      <c r="F8" s="48"/>
      <c r="G8" s="48"/>
      <c r="H8" s="51"/>
      <c r="I8" s="57"/>
    </row>
    <row r="9" spans="1:9" ht="36.75" customHeight="1">
      <c r="A9" s="44"/>
      <c r="B9" s="48"/>
      <c r="C9" s="49"/>
      <c r="D9" s="50"/>
      <c r="E9" s="48"/>
      <c r="F9" s="48"/>
      <c r="G9" s="48"/>
      <c r="H9" s="51"/>
      <c r="I9" s="57"/>
    </row>
    <row r="10" spans="1:9" ht="36.75" customHeight="1">
      <c r="A10" s="44"/>
      <c r="B10" s="48"/>
      <c r="C10" s="49"/>
      <c r="D10" s="50"/>
      <c r="E10" s="48"/>
      <c r="F10" s="48"/>
      <c r="G10" s="48"/>
      <c r="H10" s="51"/>
      <c r="I10" s="57"/>
    </row>
    <row r="11" spans="1:9" ht="33.75" customHeight="1">
      <c r="A11" s="208" t="s">
        <v>193</v>
      </c>
      <c r="B11" s="208"/>
      <c r="C11" s="208"/>
      <c r="D11" s="208"/>
      <c r="E11" s="208"/>
      <c r="F11" s="208"/>
      <c r="G11" s="208"/>
      <c r="H11" s="208"/>
      <c r="I11" s="208"/>
    </row>
    <row r="12" spans="1:7" ht="19.5" customHeight="1">
      <c r="A12" s="52"/>
      <c r="B12" s="52"/>
      <c r="C12" s="52"/>
      <c r="D12" s="52"/>
      <c r="E12" s="52"/>
      <c r="F12" s="52"/>
      <c r="G12" s="52"/>
    </row>
    <row r="13" spans="1:7" ht="19.5" customHeight="1">
      <c r="A13" s="53"/>
      <c r="B13" s="53"/>
      <c r="C13" s="53"/>
      <c r="D13" s="53"/>
      <c r="E13" s="53"/>
      <c r="F13" s="53"/>
      <c r="G13" s="53"/>
    </row>
    <row r="14" spans="1:7" ht="12.75" customHeight="1">
      <c r="A14" s="53"/>
      <c r="B14" s="53"/>
      <c r="C14" s="53"/>
      <c r="D14" s="53"/>
      <c r="E14" s="53"/>
      <c r="F14" s="53"/>
      <c r="G14" s="53"/>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27" useFirstPageNumber="1" horizontalDpi="600" verticalDpi="600" orientation="landscape" paperSize="9" r:id="rId1"/>
  <headerFooter scaleWithDoc="0"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16"/>
  <sheetViews>
    <sheetView showZeros="0" zoomScalePageLayoutView="0" workbookViewId="0" topLeftCell="A1">
      <selection activeCell="C6" sqref="C6"/>
    </sheetView>
  </sheetViews>
  <sheetFormatPr defaultColWidth="6.875" defaultRowHeight="23.25" customHeight="1"/>
  <cols>
    <col min="1" max="1" width="13.875" style="13" customWidth="1"/>
    <col min="2" max="2" width="12.25390625" style="13" customWidth="1"/>
    <col min="3" max="3" width="18.50390625" style="13" customWidth="1"/>
    <col min="4" max="8" width="13.00390625" style="13" customWidth="1"/>
    <col min="9" max="254" width="6.875" style="13" customWidth="1"/>
    <col min="255" max="16384" width="6.875" style="13" customWidth="1"/>
  </cols>
  <sheetData>
    <row r="1" s="2" customFormat="1" ht="23.25" customHeight="1">
      <c r="A1" s="3" t="s">
        <v>194</v>
      </c>
    </row>
    <row r="2" spans="1:8" ht="30" customHeight="1">
      <c r="A2" s="204" t="s">
        <v>195</v>
      </c>
      <c r="B2" s="204"/>
      <c r="C2" s="204"/>
      <c r="D2" s="204"/>
      <c r="E2" s="204"/>
      <c r="F2" s="204"/>
      <c r="G2" s="204"/>
      <c r="H2" s="204"/>
    </row>
    <row r="3" spans="1:8" ht="23.25" customHeight="1">
      <c r="A3" s="14" t="s">
        <v>134</v>
      </c>
      <c r="H3" s="18" t="s">
        <v>2</v>
      </c>
    </row>
    <row r="4" spans="1:8" s="3" customFormat="1" ht="27" customHeight="1">
      <c r="A4" s="185" t="s">
        <v>100</v>
      </c>
      <c r="B4" s="185" t="s">
        <v>101</v>
      </c>
      <c r="C4" s="185" t="s">
        <v>7</v>
      </c>
      <c r="D4" s="188" t="s">
        <v>13</v>
      </c>
      <c r="E4" s="188"/>
      <c r="F4" s="188"/>
      <c r="G4" s="188"/>
      <c r="H4" s="159" t="s">
        <v>14</v>
      </c>
    </row>
    <row r="5" spans="1:8" s="3" customFormat="1" ht="31.5" customHeight="1">
      <c r="A5" s="186"/>
      <c r="B5" s="186"/>
      <c r="C5" s="186"/>
      <c r="D5" s="21" t="s">
        <v>17</v>
      </c>
      <c r="E5" s="21" t="s">
        <v>18</v>
      </c>
      <c r="F5" s="21" t="s">
        <v>19</v>
      </c>
      <c r="G5" s="21" t="s">
        <v>20</v>
      </c>
      <c r="H5" s="160"/>
    </row>
    <row r="6" spans="1:8" s="3" customFormat="1" ht="27" customHeight="1">
      <c r="A6" s="22"/>
      <c r="B6" s="22" t="s">
        <v>7</v>
      </c>
      <c r="C6" s="23" t="s">
        <v>302</v>
      </c>
      <c r="D6" s="24">
        <f>SUM(E6:G6)</f>
        <v>0</v>
      </c>
      <c r="E6" s="20"/>
      <c r="F6" s="20"/>
      <c r="G6" s="20"/>
      <c r="H6" s="20"/>
    </row>
    <row r="7" spans="1:8" s="2" customFormat="1" ht="27" customHeight="1">
      <c r="A7" s="25"/>
      <c r="B7" s="26"/>
      <c r="C7" s="23">
        <f aca="true" t="shared" si="0" ref="C7:C14">D7+H7</f>
        <v>0</v>
      </c>
      <c r="D7" s="24">
        <f aca="true" t="shared" si="1" ref="D7:D14">SUM(E7:G7)</f>
        <v>0</v>
      </c>
      <c r="E7" s="20"/>
      <c r="F7" s="20"/>
      <c r="G7" s="27"/>
      <c r="H7" s="27"/>
    </row>
    <row r="8" spans="1:8" s="2" customFormat="1" ht="27" customHeight="1">
      <c r="A8" s="25"/>
      <c r="B8" s="28"/>
      <c r="C8" s="23">
        <f t="shared" si="0"/>
        <v>0</v>
      </c>
      <c r="D8" s="24">
        <f t="shared" si="1"/>
        <v>0</v>
      </c>
      <c r="E8" s="27"/>
      <c r="F8" s="27"/>
      <c r="G8" s="27"/>
      <c r="H8" s="27"/>
    </row>
    <row r="9" spans="1:8" s="2" customFormat="1" ht="27" customHeight="1">
      <c r="A9" s="25"/>
      <c r="B9" s="28"/>
      <c r="C9" s="23">
        <f t="shared" si="0"/>
        <v>0</v>
      </c>
      <c r="D9" s="24">
        <f t="shared" si="1"/>
        <v>0</v>
      </c>
      <c r="E9" s="27"/>
      <c r="F9" s="27"/>
      <c r="G9" s="27"/>
      <c r="H9" s="27"/>
    </row>
    <row r="10" spans="1:8" s="2" customFormat="1" ht="27" customHeight="1">
      <c r="A10" s="25"/>
      <c r="B10" s="28"/>
      <c r="C10" s="23">
        <f t="shared" si="0"/>
        <v>0</v>
      </c>
      <c r="D10" s="24">
        <f t="shared" si="1"/>
        <v>0</v>
      </c>
      <c r="E10" s="27"/>
      <c r="F10" s="27"/>
      <c r="G10" s="27"/>
      <c r="H10" s="27"/>
    </row>
    <row r="11" spans="1:8" ht="27" customHeight="1">
      <c r="A11" s="29"/>
      <c r="B11" s="29"/>
      <c r="C11" s="23">
        <f t="shared" si="0"/>
        <v>0</v>
      </c>
      <c r="D11" s="24">
        <f t="shared" si="1"/>
        <v>0</v>
      </c>
      <c r="E11" s="30"/>
      <c r="F11" s="27"/>
      <c r="G11" s="31"/>
      <c r="H11" s="31"/>
    </row>
    <row r="12" spans="1:8" ht="27" customHeight="1">
      <c r="A12" s="29"/>
      <c r="B12" s="29"/>
      <c r="C12" s="23">
        <f t="shared" si="0"/>
        <v>0</v>
      </c>
      <c r="D12" s="24">
        <f t="shared" si="1"/>
        <v>0</v>
      </c>
      <c r="E12" s="32"/>
      <c r="F12" s="32"/>
      <c r="G12" s="31"/>
      <c r="H12" s="31"/>
    </row>
    <row r="13" spans="1:8" ht="27" customHeight="1">
      <c r="A13" s="29"/>
      <c r="B13" s="29"/>
      <c r="C13" s="23">
        <f t="shared" si="0"/>
        <v>0</v>
      </c>
      <c r="D13" s="24">
        <f t="shared" si="1"/>
        <v>0</v>
      </c>
      <c r="E13" s="32"/>
      <c r="F13" s="32"/>
      <c r="G13" s="31"/>
      <c r="H13" s="31"/>
    </row>
    <row r="14" spans="1:8" ht="27" customHeight="1">
      <c r="A14" s="29"/>
      <c r="B14" s="29"/>
      <c r="C14" s="15">
        <f t="shared" si="0"/>
        <v>0</v>
      </c>
      <c r="D14" s="33">
        <f t="shared" si="1"/>
        <v>0</v>
      </c>
      <c r="E14" s="32"/>
      <c r="F14" s="32"/>
      <c r="G14" s="31"/>
      <c r="H14" s="31"/>
    </row>
    <row r="15" spans="1:8" ht="38.25" customHeight="1">
      <c r="A15" s="222" t="s">
        <v>301</v>
      </c>
      <c r="B15" s="205"/>
      <c r="C15" s="205"/>
      <c r="D15" s="205"/>
      <c r="E15" s="205"/>
      <c r="F15" s="205"/>
      <c r="G15" s="205"/>
      <c r="H15" s="205"/>
    </row>
    <row r="16" spans="1:5" ht="19.5" customHeight="1">
      <c r="A16" s="207"/>
      <c r="B16" s="207"/>
      <c r="C16" s="207"/>
      <c r="D16" s="207"/>
      <c r="E16" s="207"/>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r:id="rId1"/>
  <headerFooter scaleWithDoc="0"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O16"/>
  <sheetViews>
    <sheetView zoomScalePageLayoutView="0" workbookViewId="0" topLeftCell="A1">
      <selection activeCell="C8" sqref="C8"/>
    </sheetView>
  </sheetViews>
  <sheetFormatPr defaultColWidth="6.875" defaultRowHeight="23.25" customHeight="1"/>
  <cols>
    <col min="1" max="1" width="13.00390625" style="13" customWidth="1"/>
    <col min="2" max="2" width="12.25390625" style="13" customWidth="1"/>
    <col min="3" max="15" width="7.125" style="13" customWidth="1"/>
    <col min="16" max="254" width="6.875" style="13" customWidth="1"/>
    <col min="255" max="16384" width="6.875" style="13" customWidth="1"/>
  </cols>
  <sheetData>
    <row r="1" s="2" customFormat="1" ht="23.25" customHeight="1">
      <c r="A1" s="3" t="s">
        <v>196</v>
      </c>
    </row>
    <row r="2" spans="1:15" ht="30" customHeight="1">
      <c r="A2" s="204" t="s">
        <v>197</v>
      </c>
      <c r="B2" s="204"/>
      <c r="C2" s="204"/>
      <c r="D2" s="204"/>
      <c r="E2" s="204"/>
      <c r="F2" s="204"/>
      <c r="G2" s="204"/>
      <c r="H2" s="204"/>
      <c r="I2" s="204"/>
      <c r="J2" s="204"/>
      <c r="K2" s="204"/>
      <c r="L2" s="204"/>
      <c r="M2" s="204"/>
      <c r="N2" s="204"/>
      <c r="O2" s="204"/>
    </row>
    <row r="3" spans="1:15" ht="23.25" customHeight="1">
      <c r="A3" s="14" t="s">
        <v>134</v>
      </c>
      <c r="N3" s="223" t="s">
        <v>2</v>
      </c>
      <c r="O3" s="223"/>
    </row>
    <row r="4" spans="1:15" ht="28.5" customHeight="1">
      <c r="A4" s="190" t="s">
        <v>100</v>
      </c>
      <c r="B4" s="192" t="s">
        <v>101</v>
      </c>
      <c r="C4" s="193" t="s">
        <v>119</v>
      </c>
      <c r="D4" s="193" t="s">
        <v>120</v>
      </c>
      <c r="E4" s="194" t="s">
        <v>121</v>
      </c>
      <c r="F4" s="193" t="s">
        <v>122</v>
      </c>
      <c r="G4" s="193" t="s">
        <v>123</v>
      </c>
      <c r="H4" s="193" t="s">
        <v>198</v>
      </c>
      <c r="I4" s="193" t="s">
        <v>199</v>
      </c>
      <c r="J4" s="193" t="s">
        <v>126</v>
      </c>
      <c r="K4" s="193" t="s">
        <v>127</v>
      </c>
      <c r="L4" s="193" t="s">
        <v>128</v>
      </c>
      <c r="M4" s="193" t="s">
        <v>129</v>
      </c>
      <c r="N4" s="193" t="s">
        <v>130</v>
      </c>
      <c r="O4" s="193" t="s">
        <v>200</v>
      </c>
    </row>
    <row r="5" spans="1:15" ht="28.5" customHeight="1">
      <c r="A5" s="190"/>
      <c r="B5" s="192"/>
      <c r="C5" s="193"/>
      <c r="D5" s="193"/>
      <c r="E5" s="194"/>
      <c r="F5" s="193"/>
      <c r="G5" s="193"/>
      <c r="H5" s="193"/>
      <c r="I5" s="193"/>
      <c r="J5" s="193"/>
      <c r="K5" s="193"/>
      <c r="L5" s="193"/>
      <c r="M5" s="193"/>
      <c r="N5" s="193"/>
      <c r="O5" s="193"/>
    </row>
    <row r="6" spans="1:15" ht="27" customHeight="1">
      <c r="A6" s="16"/>
      <c r="B6" s="17" t="s">
        <v>7</v>
      </c>
      <c r="C6" s="17"/>
      <c r="D6" s="16"/>
      <c r="E6" s="16"/>
      <c r="F6" s="16"/>
      <c r="G6" s="16"/>
      <c r="H6" s="16"/>
      <c r="I6" s="16"/>
      <c r="J6" s="16"/>
      <c r="K6" s="16"/>
      <c r="L6" s="16"/>
      <c r="M6" s="16"/>
      <c r="N6" s="16"/>
      <c r="O6" s="16"/>
    </row>
    <row r="7" spans="1:15" ht="27" customHeight="1">
      <c r="A7" s="16" t="s">
        <v>302</v>
      </c>
      <c r="B7" s="16"/>
      <c r="C7" s="16"/>
      <c r="D7" s="16"/>
      <c r="E7" s="16"/>
      <c r="F7" s="16"/>
      <c r="G7" s="16"/>
      <c r="H7" s="16"/>
      <c r="I7" s="16"/>
      <c r="J7" s="16"/>
      <c r="K7" s="16"/>
      <c r="L7" s="16"/>
      <c r="M7" s="16"/>
      <c r="N7" s="16"/>
      <c r="O7" s="16"/>
    </row>
    <row r="8" spans="1:15" ht="27" customHeight="1">
      <c r="A8" s="16"/>
      <c r="B8" s="16"/>
      <c r="C8" s="16"/>
      <c r="D8" s="16"/>
      <c r="E8" s="16"/>
      <c r="F8" s="16"/>
      <c r="G8" s="16"/>
      <c r="H8" s="16"/>
      <c r="I8" s="16"/>
      <c r="J8" s="16"/>
      <c r="K8" s="16"/>
      <c r="L8" s="16"/>
      <c r="M8" s="16"/>
      <c r="N8" s="16"/>
      <c r="O8" s="16"/>
    </row>
    <row r="9" spans="1:15" ht="27" customHeight="1">
      <c r="A9" s="16"/>
      <c r="B9" s="16"/>
      <c r="C9" s="16"/>
      <c r="D9" s="16"/>
      <c r="E9" s="16"/>
      <c r="F9" s="16"/>
      <c r="G9" s="16"/>
      <c r="H9" s="16"/>
      <c r="I9" s="16"/>
      <c r="J9" s="16"/>
      <c r="K9" s="16"/>
      <c r="L9" s="16"/>
      <c r="M9" s="16"/>
      <c r="N9" s="16"/>
      <c r="O9" s="16"/>
    </row>
    <row r="10" spans="1:15" ht="27" customHeight="1">
      <c r="A10" s="16"/>
      <c r="B10" s="16"/>
      <c r="C10" s="16"/>
      <c r="D10" s="16"/>
      <c r="E10" s="16"/>
      <c r="F10" s="16"/>
      <c r="G10" s="16"/>
      <c r="H10" s="16"/>
      <c r="I10" s="16"/>
      <c r="J10" s="16"/>
      <c r="K10" s="16"/>
      <c r="L10" s="16"/>
      <c r="M10" s="16"/>
      <c r="N10" s="16"/>
      <c r="O10" s="16"/>
    </row>
    <row r="11" spans="1:15" ht="27" customHeight="1">
      <c r="A11" s="16"/>
      <c r="B11" s="16"/>
      <c r="C11" s="16"/>
      <c r="D11" s="16"/>
      <c r="E11" s="16"/>
      <c r="F11" s="16"/>
      <c r="G11" s="16"/>
      <c r="H11" s="16"/>
      <c r="I11" s="16"/>
      <c r="J11" s="16"/>
      <c r="K11" s="16"/>
      <c r="L11" s="16"/>
      <c r="M11" s="16"/>
      <c r="N11" s="16"/>
      <c r="O11" s="16"/>
    </row>
    <row r="12" spans="1:15" ht="27" customHeight="1">
      <c r="A12" s="16"/>
      <c r="B12" s="16"/>
      <c r="C12" s="16"/>
      <c r="D12" s="16"/>
      <c r="E12" s="16"/>
      <c r="F12" s="16"/>
      <c r="G12" s="16"/>
      <c r="H12" s="16"/>
      <c r="I12" s="16"/>
      <c r="J12" s="16"/>
      <c r="K12" s="16"/>
      <c r="L12" s="16"/>
      <c r="M12" s="16"/>
      <c r="N12" s="16"/>
      <c r="O12" s="16"/>
    </row>
    <row r="13" spans="1:15" ht="27" customHeight="1">
      <c r="A13" s="16"/>
      <c r="B13" s="16"/>
      <c r="C13" s="16"/>
      <c r="D13" s="16"/>
      <c r="E13" s="16"/>
      <c r="F13" s="16"/>
      <c r="G13" s="16"/>
      <c r="H13" s="16"/>
      <c r="I13" s="16"/>
      <c r="J13" s="16"/>
      <c r="K13" s="16"/>
      <c r="L13" s="16"/>
      <c r="M13" s="16"/>
      <c r="N13" s="16"/>
      <c r="O13" s="16"/>
    </row>
    <row r="14" spans="1:15" ht="27" customHeight="1">
      <c r="A14" s="16"/>
      <c r="B14" s="16"/>
      <c r="C14" s="16"/>
      <c r="D14" s="16"/>
      <c r="E14" s="16"/>
      <c r="F14" s="16"/>
      <c r="G14" s="16"/>
      <c r="H14" s="16"/>
      <c r="I14" s="16"/>
      <c r="J14" s="16"/>
      <c r="K14" s="16"/>
      <c r="L14" s="16"/>
      <c r="M14" s="16"/>
      <c r="N14" s="16"/>
      <c r="O14" s="16"/>
    </row>
    <row r="15" spans="1:15" ht="38.25" customHeight="1">
      <c r="A15" s="222" t="s">
        <v>301</v>
      </c>
      <c r="B15" s="205"/>
      <c r="C15" s="205"/>
      <c r="D15" s="205"/>
      <c r="E15" s="205"/>
      <c r="F15" s="205"/>
      <c r="G15" s="205"/>
      <c r="H15" s="205"/>
      <c r="I15" s="205"/>
      <c r="J15" s="205"/>
      <c r="K15" s="205"/>
      <c r="L15" s="205"/>
      <c r="M15" s="205"/>
      <c r="N15" s="205"/>
      <c r="O15" s="205"/>
    </row>
    <row r="16" spans="1:5" ht="19.5" customHeight="1">
      <c r="A16" s="207"/>
      <c r="B16" s="207"/>
      <c r="C16" s="207"/>
      <c r="D16" s="207"/>
      <c r="E16" s="207"/>
    </row>
  </sheetData>
  <sheetProtection/>
  <mergeCells count="19">
    <mergeCell ref="M4:M5"/>
    <mergeCell ref="N4:N5"/>
    <mergeCell ref="O4:O5"/>
    <mergeCell ref="G4:G5"/>
    <mergeCell ref="H4:H5"/>
    <mergeCell ref="I4:I5"/>
    <mergeCell ref="J4:J5"/>
    <mergeCell ref="K4:K5"/>
    <mergeCell ref="L4:L5"/>
    <mergeCell ref="A2:O2"/>
    <mergeCell ref="N3:O3"/>
    <mergeCell ref="A15:O15"/>
    <mergeCell ref="A16:E16"/>
    <mergeCell ref="A4:A5"/>
    <mergeCell ref="B4:B5"/>
    <mergeCell ref="C4:C5"/>
    <mergeCell ref="D4:D5"/>
    <mergeCell ref="E4:E5"/>
    <mergeCell ref="F4:F5"/>
  </mergeCells>
  <printOptions horizontalCentered="1"/>
  <pageMargins left="0.35" right="0.35" top="0.98" bottom="0.98" header="0.51" footer="0.51"/>
  <pageSetup firstPageNumber="29" useFirstPageNumber="1" horizontalDpi="600" verticalDpi="600" orientation="landscape" paperSize="9" r:id="rId1"/>
  <headerFooter scaleWithDoc="0" alignWithMargins="0">
    <oddFooter>&amp;C－ &amp;P －</oddFooter>
  </headerFooter>
</worksheet>
</file>

<file path=xl/worksheets/sheet16.xml><?xml version="1.0" encoding="utf-8"?>
<worksheet xmlns="http://schemas.openxmlformats.org/spreadsheetml/2006/main" xmlns:r="http://schemas.openxmlformats.org/officeDocument/2006/relationships">
  <dimension ref="A1:I17"/>
  <sheetViews>
    <sheetView showZeros="0" zoomScalePageLayoutView="0" workbookViewId="0" topLeftCell="A1">
      <pane xSplit="1" ySplit="6" topLeftCell="B7" activePane="bottomRight" state="frozen"/>
      <selection pane="topLeft" activeCell="F12" sqref="F12"/>
      <selection pane="topRight" activeCell="F12" sqref="F12"/>
      <selection pane="bottomLeft" activeCell="F12" sqref="F12"/>
      <selection pane="bottomRight" activeCell="D20" sqref="D20"/>
    </sheetView>
  </sheetViews>
  <sheetFormatPr defaultColWidth="6.875" defaultRowHeight="23.25" customHeight="1"/>
  <cols>
    <col min="1" max="1" width="14.125" style="0" customWidth="1"/>
    <col min="2" max="8" width="10.625" style="0" customWidth="1"/>
    <col min="9" max="252" width="6.875" style="0" customWidth="1"/>
  </cols>
  <sheetData>
    <row r="1" s="2" customFormat="1" ht="23.25" customHeight="1">
      <c r="A1" s="3" t="s">
        <v>201</v>
      </c>
    </row>
    <row r="2" spans="1:8" ht="23.25" customHeight="1">
      <c r="A2" s="227" t="s">
        <v>202</v>
      </c>
      <c r="B2" s="227"/>
      <c r="C2" s="227"/>
      <c r="D2" s="227"/>
      <c r="E2" s="227"/>
      <c r="F2" s="227"/>
      <c r="G2" s="227"/>
      <c r="H2" s="227"/>
    </row>
    <row r="3" spans="1:8" ht="13.5" customHeight="1">
      <c r="A3" s="9"/>
      <c r="B3" s="9"/>
      <c r="C3" s="9"/>
      <c r="D3" s="9"/>
      <c r="E3" s="9"/>
      <c r="F3" s="9"/>
      <c r="G3" s="9"/>
      <c r="H3" s="9"/>
    </row>
    <row r="4" spans="1:8" s="5" customFormat="1" ht="23.25" customHeight="1">
      <c r="A4" s="10" t="s">
        <v>203</v>
      </c>
      <c r="B4" s="224" t="s">
        <v>299</v>
      </c>
      <c r="C4" s="225"/>
      <c r="D4" s="225"/>
      <c r="E4" s="225"/>
      <c r="F4" s="225"/>
      <c r="G4" s="225"/>
      <c r="H4" s="226"/>
    </row>
    <row r="5" spans="1:9" s="6" customFormat="1" ht="23.25" customHeight="1">
      <c r="A5" s="243" t="s">
        <v>204</v>
      </c>
      <c r="B5" s="192" t="s">
        <v>205</v>
      </c>
      <c r="C5" s="192" t="s">
        <v>206</v>
      </c>
      <c r="D5" s="192"/>
      <c r="E5" s="192"/>
      <c r="F5" s="192"/>
      <c r="G5" s="192" t="s">
        <v>207</v>
      </c>
      <c r="H5" s="192"/>
      <c r="I5" s="5"/>
    </row>
    <row r="6" spans="1:9" s="6" customFormat="1" ht="54.75" customHeight="1">
      <c r="A6" s="244"/>
      <c r="B6" s="192"/>
      <c r="C6" s="11" t="s">
        <v>208</v>
      </c>
      <c r="D6" s="11" t="s">
        <v>151</v>
      </c>
      <c r="E6" s="11" t="s">
        <v>209</v>
      </c>
      <c r="F6" s="11" t="s">
        <v>210</v>
      </c>
      <c r="G6" s="11" t="s">
        <v>13</v>
      </c>
      <c r="H6" s="11" t="s">
        <v>169</v>
      </c>
      <c r="I6" s="5"/>
    </row>
    <row r="7" spans="1:8" s="6" customFormat="1" ht="50.25" customHeight="1">
      <c r="A7" s="134">
        <v>1676.2</v>
      </c>
      <c r="B7" s="12">
        <v>1676.2</v>
      </c>
      <c r="C7" s="12">
        <v>1676.2</v>
      </c>
      <c r="D7" s="12"/>
      <c r="E7" s="12"/>
      <c r="F7" s="12"/>
      <c r="G7" s="12">
        <v>751.2</v>
      </c>
      <c r="H7" s="12">
        <v>925</v>
      </c>
    </row>
    <row r="8" spans="1:8" s="6" customFormat="1" ht="59.25" customHeight="1">
      <c r="A8" s="8" t="s">
        <v>211</v>
      </c>
      <c r="B8" s="228" t="s">
        <v>303</v>
      </c>
      <c r="C8" s="229"/>
      <c r="D8" s="229"/>
      <c r="E8" s="229"/>
      <c r="F8" s="229"/>
      <c r="G8" s="229"/>
      <c r="H8" s="230"/>
    </row>
    <row r="9" spans="1:8" s="6" customFormat="1" ht="55.5" customHeight="1">
      <c r="A9" s="233" t="s">
        <v>212</v>
      </c>
      <c r="B9" s="228" t="s">
        <v>304</v>
      </c>
      <c r="C9" s="231"/>
      <c r="D9" s="231"/>
      <c r="E9" s="231"/>
      <c r="F9" s="231"/>
      <c r="G9" s="231"/>
      <c r="H9" s="232"/>
    </row>
    <row r="10" spans="1:8" s="6" customFormat="1" ht="30" customHeight="1">
      <c r="A10" s="234"/>
      <c r="B10" s="235" t="s">
        <v>305</v>
      </c>
      <c r="C10" s="236"/>
      <c r="D10" s="236"/>
      <c r="E10" s="236"/>
      <c r="F10" s="236"/>
      <c r="G10" s="236"/>
      <c r="H10" s="237"/>
    </row>
    <row r="11" spans="1:8" s="6" customFormat="1" ht="30" customHeight="1">
      <c r="A11" s="233" t="s">
        <v>213</v>
      </c>
      <c r="B11" s="248" t="s">
        <v>214</v>
      </c>
      <c r="C11" s="245" t="s">
        <v>306</v>
      </c>
      <c r="D11" s="246"/>
      <c r="E11" s="246"/>
      <c r="F11" s="246"/>
      <c r="G11" s="246"/>
      <c r="H11" s="246"/>
    </row>
    <row r="12" spans="1:8" s="6" customFormat="1" ht="30" customHeight="1">
      <c r="A12" s="234"/>
      <c r="B12" s="249"/>
      <c r="C12" s="224" t="s">
        <v>307</v>
      </c>
      <c r="D12" s="225"/>
      <c r="E12" s="225"/>
      <c r="F12" s="225"/>
      <c r="G12" s="225"/>
      <c r="H12" s="226"/>
    </row>
    <row r="13" spans="1:8" s="6" customFormat="1" ht="30" customHeight="1">
      <c r="A13" s="234"/>
      <c r="B13" s="249"/>
      <c r="C13" s="224" t="s">
        <v>308</v>
      </c>
      <c r="D13" s="225"/>
      <c r="E13" s="225"/>
      <c r="F13" s="225"/>
      <c r="G13" s="225"/>
      <c r="H13" s="226"/>
    </row>
    <row r="14" spans="1:8" s="6" customFormat="1" ht="30" customHeight="1">
      <c r="A14" s="234"/>
      <c r="B14" s="250"/>
      <c r="C14" s="224" t="s">
        <v>309</v>
      </c>
      <c r="D14" s="225"/>
      <c r="E14" s="225"/>
      <c r="F14" s="225"/>
      <c r="G14" s="225"/>
      <c r="H14" s="226"/>
    </row>
    <row r="15" spans="1:8" s="6" customFormat="1" ht="48" customHeight="1">
      <c r="A15" s="234"/>
      <c r="B15" s="248" t="s">
        <v>215</v>
      </c>
      <c r="C15" s="238" t="s">
        <v>310</v>
      </c>
      <c r="D15" s="239"/>
      <c r="E15" s="239"/>
      <c r="F15" s="239"/>
      <c r="G15" s="239"/>
      <c r="H15" s="240"/>
    </row>
    <row r="16" spans="1:8" s="6" customFormat="1" ht="51" customHeight="1">
      <c r="A16" s="234"/>
      <c r="B16" s="249"/>
      <c r="C16" s="238" t="s">
        <v>312</v>
      </c>
      <c r="D16" s="239"/>
      <c r="E16" s="239"/>
      <c r="F16" s="239"/>
      <c r="G16" s="239"/>
      <c r="H16" s="240"/>
    </row>
    <row r="17" spans="1:8" s="6" customFormat="1" ht="51" customHeight="1">
      <c r="A17" s="247"/>
      <c r="B17" s="250"/>
      <c r="C17" s="241" t="s">
        <v>311</v>
      </c>
      <c r="D17" s="242"/>
      <c r="E17" s="242"/>
      <c r="F17" s="242"/>
      <c r="G17" s="242"/>
      <c r="H17" s="242"/>
    </row>
  </sheetData>
  <sheetProtection/>
  <mergeCells count="20">
    <mergeCell ref="C15:H15"/>
    <mergeCell ref="C16:H16"/>
    <mergeCell ref="C17:H17"/>
    <mergeCell ref="A5:A6"/>
    <mergeCell ref="C11:H11"/>
    <mergeCell ref="C12:H12"/>
    <mergeCell ref="A11:A17"/>
    <mergeCell ref="B5:B6"/>
    <mergeCell ref="B11:B14"/>
    <mergeCell ref="B15:B17"/>
    <mergeCell ref="C13:H13"/>
    <mergeCell ref="C14:H14"/>
    <mergeCell ref="A2:H2"/>
    <mergeCell ref="B4:H4"/>
    <mergeCell ref="C5:F5"/>
    <mergeCell ref="G5:H5"/>
    <mergeCell ref="B8:H8"/>
    <mergeCell ref="B9:H9"/>
    <mergeCell ref="A9:A10"/>
    <mergeCell ref="B10:H10"/>
  </mergeCells>
  <printOptions horizontalCentered="1"/>
  <pageMargins left="0.35" right="0.35" top="0.98" bottom="0.98" header="0.51" footer="0.51"/>
  <pageSetup firstPageNumber="30" useFirstPageNumber="1" horizontalDpi="600" verticalDpi="600" orientation="portrait" paperSize="9" r:id="rId1"/>
  <headerFooter scaleWithDoc="0" alignWithMargins="0">
    <oddFooter>&amp;C－ &amp;P －</oddFooter>
  </headerFooter>
</worksheet>
</file>

<file path=xl/worksheets/sheet17.xml><?xml version="1.0" encoding="utf-8"?>
<worksheet xmlns="http://schemas.openxmlformats.org/spreadsheetml/2006/main" xmlns:r="http://schemas.openxmlformats.org/officeDocument/2006/relationships">
  <dimension ref="A1:H24"/>
  <sheetViews>
    <sheetView showZeros="0" tabSelected="1" zoomScalePageLayoutView="0" workbookViewId="0" topLeftCell="A1">
      <selection activeCell="D12" sqref="D12:F12"/>
    </sheetView>
  </sheetViews>
  <sheetFormatPr defaultColWidth="9.00390625" defaultRowHeight="14.25"/>
  <cols>
    <col min="1" max="1" width="12.50390625" style="0" customWidth="1"/>
    <col min="5" max="5" width="11.00390625" style="0" customWidth="1"/>
    <col min="8" max="8" width="10.625" style="0" customWidth="1"/>
  </cols>
  <sheetData>
    <row r="1" s="2" customFormat="1" ht="23.25" customHeight="1">
      <c r="A1" s="3" t="s">
        <v>216</v>
      </c>
    </row>
    <row r="2" spans="1:8" ht="27">
      <c r="A2" s="251" t="s">
        <v>217</v>
      </c>
      <c r="B2" s="251"/>
      <c r="C2" s="251"/>
      <c r="D2" s="251"/>
      <c r="E2" s="251"/>
      <c r="F2" s="251"/>
      <c r="G2" s="251"/>
      <c r="H2" s="251"/>
    </row>
    <row r="3" spans="1:4" ht="20.25" customHeight="1">
      <c r="A3" s="7" t="s">
        <v>218</v>
      </c>
      <c r="B3" s="252"/>
      <c r="C3" s="252"/>
      <c r="D3" s="252"/>
    </row>
    <row r="4" spans="1:8" s="5" customFormat="1" ht="24.75" customHeight="1">
      <c r="A4" s="8" t="s">
        <v>219</v>
      </c>
      <c r="B4" s="8"/>
      <c r="C4" s="190" t="s">
        <v>220</v>
      </c>
      <c r="D4" s="190"/>
      <c r="E4" s="190" t="s">
        <v>221</v>
      </c>
      <c r="F4" s="190"/>
      <c r="G4" s="190"/>
      <c r="H4" s="190"/>
    </row>
    <row r="5" spans="1:8" s="5" customFormat="1" ht="24.75" customHeight="1">
      <c r="A5" s="8" t="s">
        <v>203</v>
      </c>
      <c r="B5" s="8"/>
      <c r="C5" s="190" t="s">
        <v>222</v>
      </c>
      <c r="D5" s="190"/>
      <c r="E5" s="190"/>
      <c r="F5" s="190"/>
      <c r="G5" s="190"/>
      <c r="H5" s="190"/>
    </row>
    <row r="6" spans="1:8" s="5" customFormat="1" ht="49.5" customHeight="1">
      <c r="A6" s="8" t="s">
        <v>223</v>
      </c>
      <c r="B6" s="190"/>
      <c r="C6" s="190"/>
      <c r="D6" s="190"/>
      <c r="E6" s="190"/>
      <c r="F6" s="190"/>
      <c r="G6" s="190"/>
      <c r="H6" s="190"/>
    </row>
    <row r="7" spans="1:8" s="5" customFormat="1" ht="24.75" customHeight="1">
      <c r="A7" s="8" t="s">
        <v>224</v>
      </c>
      <c r="B7" s="190"/>
      <c r="C7" s="190"/>
      <c r="D7" s="190"/>
      <c r="E7" s="190"/>
      <c r="F7" s="190"/>
      <c r="G7" s="190"/>
      <c r="H7" s="190"/>
    </row>
    <row r="8" spans="1:8" s="5" customFormat="1" ht="24.75" customHeight="1">
      <c r="A8" s="190" t="s">
        <v>225</v>
      </c>
      <c r="B8" s="190" t="s">
        <v>226</v>
      </c>
      <c r="C8" s="190"/>
      <c r="D8" s="190" t="s">
        <v>227</v>
      </c>
      <c r="E8" s="190"/>
      <c r="F8" s="190"/>
      <c r="G8" s="190" t="s">
        <v>228</v>
      </c>
      <c r="H8" s="190"/>
    </row>
    <row r="9" spans="1:8" s="5" customFormat="1" ht="24.75" customHeight="1">
      <c r="A9" s="190"/>
      <c r="B9" s="190" t="s">
        <v>229</v>
      </c>
      <c r="C9" s="190"/>
      <c r="D9" s="190"/>
      <c r="E9" s="190"/>
      <c r="F9" s="190"/>
      <c r="G9" s="190"/>
      <c r="H9" s="190"/>
    </row>
    <row r="10" spans="1:8" s="5" customFormat="1" ht="24.75" customHeight="1">
      <c r="A10" s="190"/>
      <c r="B10" s="190" t="s">
        <v>230</v>
      </c>
      <c r="C10" s="190"/>
      <c r="D10" s="190"/>
      <c r="E10" s="190"/>
      <c r="F10" s="190"/>
      <c r="G10" s="190"/>
      <c r="H10" s="190"/>
    </row>
    <row r="11" spans="1:8" s="5" customFormat="1" ht="24.75" customHeight="1">
      <c r="A11" s="190"/>
      <c r="B11" s="190" t="s">
        <v>180</v>
      </c>
      <c r="C11" s="190"/>
      <c r="D11" s="190"/>
      <c r="E11" s="190"/>
      <c r="F11" s="190"/>
      <c r="G11" s="190"/>
      <c r="H11" s="190"/>
    </row>
    <row r="12" spans="1:8" s="5" customFormat="1" ht="45" customHeight="1">
      <c r="A12" s="8" t="s">
        <v>231</v>
      </c>
      <c r="B12" s="190"/>
      <c r="C12" s="190"/>
      <c r="D12" s="190"/>
      <c r="E12" s="190"/>
      <c r="F12" s="190"/>
      <c r="G12" s="190"/>
      <c r="H12" s="190"/>
    </row>
    <row r="13" spans="1:8" s="5" customFormat="1" ht="45" customHeight="1">
      <c r="A13" s="8" t="s">
        <v>232</v>
      </c>
      <c r="B13" s="190"/>
      <c r="C13" s="190"/>
      <c r="D13" s="190"/>
      <c r="E13" s="190"/>
      <c r="F13" s="190"/>
      <c r="G13" s="190"/>
      <c r="H13" s="190"/>
    </row>
    <row r="14" spans="1:8" s="5" customFormat="1" ht="24.75" customHeight="1">
      <c r="A14" s="190" t="s">
        <v>233</v>
      </c>
      <c r="B14" s="8" t="s">
        <v>234</v>
      </c>
      <c r="C14" s="190" t="s">
        <v>235</v>
      </c>
      <c r="D14" s="190"/>
      <c r="E14" s="8" t="s">
        <v>236</v>
      </c>
      <c r="F14" s="190" t="s">
        <v>237</v>
      </c>
      <c r="G14" s="190"/>
      <c r="H14" s="8" t="s">
        <v>138</v>
      </c>
    </row>
    <row r="15" spans="1:8" s="5" customFormat="1" ht="24.75" customHeight="1">
      <c r="A15" s="190"/>
      <c r="B15" s="190" t="s">
        <v>214</v>
      </c>
      <c r="C15" s="190" t="s">
        <v>238</v>
      </c>
      <c r="D15" s="190"/>
      <c r="E15" s="8"/>
      <c r="F15" s="190"/>
      <c r="G15" s="190"/>
      <c r="H15" s="8"/>
    </row>
    <row r="16" spans="1:8" s="5" customFormat="1" ht="24.75" customHeight="1">
      <c r="A16" s="190"/>
      <c r="B16" s="190"/>
      <c r="C16" s="190" t="s">
        <v>239</v>
      </c>
      <c r="D16" s="190"/>
      <c r="E16" s="8"/>
      <c r="F16" s="190"/>
      <c r="G16" s="190"/>
      <c r="H16" s="8"/>
    </row>
    <row r="17" spans="1:8" s="5" customFormat="1" ht="24.75" customHeight="1">
      <c r="A17" s="190"/>
      <c r="B17" s="190"/>
      <c r="C17" s="190" t="s">
        <v>240</v>
      </c>
      <c r="D17" s="190"/>
      <c r="E17" s="8"/>
      <c r="F17" s="190"/>
      <c r="G17" s="190"/>
      <c r="H17" s="8"/>
    </row>
    <row r="18" spans="1:8" s="5" customFormat="1" ht="24.75" customHeight="1">
      <c r="A18" s="190"/>
      <c r="B18" s="190"/>
      <c r="C18" s="190" t="s">
        <v>241</v>
      </c>
      <c r="D18" s="190"/>
      <c r="E18" s="8"/>
      <c r="F18" s="190"/>
      <c r="G18" s="190"/>
      <c r="H18" s="8"/>
    </row>
    <row r="19" spans="1:8" s="5" customFormat="1" ht="24.75" customHeight="1">
      <c r="A19" s="190"/>
      <c r="B19" s="190" t="s">
        <v>215</v>
      </c>
      <c r="C19" s="190" t="s">
        <v>242</v>
      </c>
      <c r="D19" s="190"/>
      <c r="E19" s="8"/>
      <c r="F19" s="190"/>
      <c r="G19" s="190"/>
      <c r="H19" s="8"/>
    </row>
    <row r="20" spans="1:8" s="5" customFormat="1" ht="24.75" customHeight="1">
      <c r="A20" s="190"/>
      <c r="B20" s="190"/>
      <c r="C20" s="190" t="s">
        <v>243</v>
      </c>
      <c r="D20" s="190"/>
      <c r="E20" s="8"/>
      <c r="F20" s="190"/>
      <c r="G20" s="190"/>
      <c r="H20" s="8"/>
    </row>
    <row r="21" spans="1:8" s="5" customFormat="1" ht="24.75" customHeight="1">
      <c r="A21" s="190"/>
      <c r="B21" s="190"/>
      <c r="C21" s="190" t="s">
        <v>244</v>
      </c>
      <c r="D21" s="190"/>
      <c r="E21" s="8"/>
      <c r="F21" s="190"/>
      <c r="G21" s="190"/>
      <c r="H21" s="8"/>
    </row>
    <row r="22" spans="1:8" s="5" customFormat="1" ht="24.75" customHeight="1">
      <c r="A22" s="190"/>
      <c r="B22" s="190"/>
      <c r="C22" s="190" t="s">
        <v>245</v>
      </c>
      <c r="D22" s="190"/>
      <c r="E22" s="8"/>
      <c r="F22" s="190"/>
      <c r="G22" s="190"/>
      <c r="H22" s="8"/>
    </row>
    <row r="23" spans="1:8" s="5" customFormat="1" ht="30" customHeight="1">
      <c r="A23" s="190"/>
      <c r="B23" s="190"/>
      <c r="C23" s="190" t="s">
        <v>246</v>
      </c>
      <c r="D23" s="190"/>
      <c r="E23" s="8"/>
      <c r="F23" s="190"/>
      <c r="G23" s="190"/>
      <c r="H23" s="8"/>
    </row>
    <row r="24" spans="1:8" s="5" customFormat="1" ht="45" customHeight="1">
      <c r="A24" s="8" t="s">
        <v>247</v>
      </c>
      <c r="B24" s="190"/>
      <c r="C24" s="190"/>
      <c r="D24" s="190"/>
      <c r="E24" s="190"/>
      <c r="F24" s="190"/>
      <c r="G24" s="190"/>
      <c r="H24" s="190"/>
    </row>
    <row r="25" s="6" customFormat="1" ht="13.5"/>
    <row r="26" s="6" customFormat="1" ht="13.5"/>
    <row r="27" s="6" customFormat="1" ht="13.5"/>
  </sheetData>
  <sheetProtection/>
  <mergeCells count="51">
    <mergeCell ref="C23:D23"/>
    <mergeCell ref="F23:G23"/>
    <mergeCell ref="B24:H24"/>
    <mergeCell ref="A8:A11"/>
    <mergeCell ref="A14:A23"/>
    <mergeCell ref="B15:B18"/>
    <mergeCell ref="B19:B23"/>
    <mergeCell ref="C20:D20"/>
    <mergeCell ref="F20:G20"/>
    <mergeCell ref="C21:D21"/>
    <mergeCell ref="F21:G21"/>
    <mergeCell ref="C22:D22"/>
    <mergeCell ref="F22:G22"/>
    <mergeCell ref="C17:D17"/>
    <mergeCell ref="F17:G17"/>
    <mergeCell ref="C18:D18"/>
    <mergeCell ref="F18:G18"/>
    <mergeCell ref="C19:D19"/>
    <mergeCell ref="F19:G19"/>
    <mergeCell ref="C14:D14"/>
    <mergeCell ref="F14:G14"/>
    <mergeCell ref="C15:D15"/>
    <mergeCell ref="F15:G15"/>
    <mergeCell ref="C16:D16"/>
    <mergeCell ref="F16:G16"/>
    <mergeCell ref="B12:C12"/>
    <mergeCell ref="D12:F12"/>
    <mergeCell ref="G12:H12"/>
    <mergeCell ref="B13:C13"/>
    <mergeCell ref="D13:F13"/>
    <mergeCell ref="G13:H13"/>
    <mergeCell ref="B10:C10"/>
    <mergeCell ref="D10:F10"/>
    <mergeCell ref="G10:H10"/>
    <mergeCell ref="B11:C11"/>
    <mergeCell ref="D11:F11"/>
    <mergeCell ref="G11:H11"/>
    <mergeCell ref="B6:H6"/>
    <mergeCell ref="B7:H7"/>
    <mergeCell ref="B8:C8"/>
    <mergeCell ref="D8:F8"/>
    <mergeCell ref="G8:H8"/>
    <mergeCell ref="B9:C9"/>
    <mergeCell ref="D9:F9"/>
    <mergeCell ref="G9:H9"/>
    <mergeCell ref="A2:H2"/>
    <mergeCell ref="B3:D3"/>
    <mergeCell ref="C4:D4"/>
    <mergeCell ref="E4:H4"/>
    <mergeCell ref="C5:D5"/>
    <mergeCell ref="E5:H5"/>
  </mergeCells>
  <printOptions horizontalCentered="1"/>
  <pageMargins left="0.35" right="0.35" top="0.98" bottom="0.59" header="0.51" footer="0.68"/>
  <pageSetup firstPageNumber="31" useFirstPageNumber="1" horizontalDpi="600" verticalDpi="600" orientation="portrait" paperSize="9"/>
  <headerFooter scaleWithDoc="0" alignWithMargins="0">
    <oddFooter>&amp;C－ &amp;P －</oddFooter>
  </headerFooter>
</worksheet>
</file>

<file path=xl/worksheets/sheet18.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F14" sqref="F14"/>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2" customFormat="1" ht="14.25">
      <c r="A1" s="3" t="s">
        <v>22</v>
      </c>
      <c r="B1" s="111"/>
    </row>
    <row r="2" spans="1:8" s="108" customFormat="1" ht="25.5">
      <c r="A2" s="175" t="s">
        <v>1</v>
      </c>
      <c r="B2" s="175"/>
      <c r="C2" s="175"/>
      <c r="D2" s="175"/>
      <c r="E2" s="175"/>
      <c r="F2" s="175"/>
      <c r="G2" s="175"/>
      <c r="H2" s="175"/>
    </row>
    <row r="3" spans="1:8" s="109" customFormat="1" ht="14.25" customHeight="1">
      <c r="A3" s="112"/>
      <c r="B3" s="113"/>
      <c r="D3" s="176" t="s">
        <v>2</v>
      </c>
      <c r="E3" s="176"/>
      <c r="F3" s="176"/>
      <c r="G3" s="176"/>
      <c r="H3" s="176"/>
    </row>
    <row r="4" spans="1:8" ht="14.25" customHeight="1">
      <c r="A4" s="177" t="s">
        <v>23</v>
      </c>
      <c r="B4" s="177"/>
      <c r="C4" s="177" t="s">
        <v>24</v>
      </c>
      <c r="D4" s="177"/>
      <c r="E4" s="177"/>
      <c r="F4" s="177"/>
      <c r="G4" s="177"/>
      <c r="H4" s="177"/>
    </row>
    <row r="5" spans="1:8" ht="14.25" customHeight="1">
      <c r="A5" s="114" t="s">
        <v>25</v>
      </c>
      <c r="B5" s="115" t="s">
        <v>26</v>
      </c>
      <c r="C5" s="116" t="s">
        <v>27</v>
      </c>
      <c r="D5" s="114" t="s">
        <v>26</v>
      </c>
      <c r="E5" s="116" t="s">
        <v>28</v>
      </c>
      <c r="F5" s="116" t="s">
        <v>26</v>
      </c>
      <c r="G5" s="116" t="s">
        <v>29</v>
      </c>
      <c r="H5" s="116" t="s">
        <v>26</v>
      </c>
    </row>
    <row r="6" spans="1:8" s="110" customFormat="1" ht="14.25" customHeight="1">
      <c r="A6" s="117" t="s">
        <v>30</v>
      </c>
      <c r="B6" s="118">
        <v>3676.20363636</v>
      </c>
      <c r="C6" s="117" t="s">
        <v>31</v>
      </c>
      <c r="D6" s="118">
        <v>1676.2</v>
      </c>
      <c r="E6" s="117" t="s">
        <v>32</v>
      </c>
      <c r="F6" s="118">
        <f>SUM(F7:F9)</f>
        <v>751.2</v>
      </c>
      <c r="G6" s="117" t="s">
        <v>33</v>
      </c>
      <c r="H6" s="118"/>
    </row>
    <row r="7" spans="1:8" s="110" customFormat="1" ht="14.25" customHeight="1">
      <c r="A7" s="117" t="s">
        <v>34</v>
      </c>
      <c r="B7" s="118">
        <v>0</v>
      </c>
      <c r="C7" s="117" t="s">
        <v>35</v>
      </c>
      <c r="D7" s="118"/>
      <c r="E7" s="117" t="s">
        <v>36</v>
      </c>
      <c r="F7" s="118">
        <v>611.62</v>
      </c>
      <c r="G7" s="117" t="s">
        <v>37</v>
      </c>
      <c r="H7" s="118"/>
    </row>
    <row r="8" spans="1:8" s="110" customFormat="1" ht="14.25" customHeight="1">
      <c r="A8" s="117" t="s">
        <v>38</v>
      </c>
      <c r="B8" s="118">
        <v>0</v>
      </c>
      <c r="C8" s="117" t="s">
        <v>39</v>
      </c>
      <c r="D8" s="118"/>
      <c r="E8" s="117" t="s">
        <v>40</v>
      </c>
      <c r="F8" s="118">
        <v>126.74</v>
      </c>
      <c r="G8" s="117" t="s">
        <v>41</v>
      </c>
      <c r="H8" s="118"/>
    </row>
    <row r="9" spans="1:8" s="110" customFormat="1" ht="14.25" customHeight="1">
      <c r="A9" s="117" t="s">
        <v>42</v>
      </c>
      <c r="B9" s="118">
        <v>0</v>
      </c>
      <c r="C9" s="117" t="s">
        <v>43</v>
      </c>
      <c r="D9" s="118"/>
      <c r="E9" s="117" t="s">
        <v>44</v>
      </c>
      <c r="F9" s="118">
        <v>12.84</v>
      </c>
      <c r="G9" s="117" t="s">
        <v>45</v>
      </c>
      <c r="H9" s="118"/>
    </row>
    <row r="10" spans="1:8" s="110" customFormat="1" ht="14.25" customHeight="1">
      <c r="A10" s="117" t="s">
        <v>46</v>
      </c>
      <c r="B10" s="118">
        <v>0</v>
      </c>
      <c r="C10" s="117" t="s">
        <v>47</v>
      </c>
      <c r="D10" s="118"/>
      <c r="E10" s="117" t="s">
        <v>48</v>
      </c>
      <c r="F10" s="118">
        <f>SUM(F11:F20)</f>
        <v>2925</v>
      </c>
      <c r="G10" s="117" t="s">
        <v>49</v>
      </c>
      <c r="H10" s="118"/>
    </row>
    <row r="11" spans="1:8" s="110" customFormat="1" ht="14.25" customHeight="1">
      <c r="A11" s="117"/>
      <c r="B11" s="118"/>
      <c r="C11" s="117" t="s">
        <v>50</v>
      </c>
      <c r="D11" s="118"/>
      <c r="E11" s="117" t="s">
        <v>51</v>
      </c>
      <c r="F11" s="118">
        <v>0</v>
      </c>
      <c r="G11" s="117" t="s">
        <v>52</v>
      </c>
      <c r="H11" s="118"/>
    </row>
    <row r="12" spans="1:8" s="110" customFormat="1" ht="14.25" customHeight="1">
      <c r="A12" s="117"/>
      <c r="B12" s="118"/>
      <c r="C12" s="117" t="s">
        <v>53</v>
      </c>
      <c r="D12" s="118"/>
      <c r="E12" s="117" t="s">
        <v>54</v>
      </c>
      <c r="F12" s="118">
        <v>925</v>
      </c>
      <c r="G12" s="117" t="s">
        <v>55</v>
      </c>
      <c r="H12" s="118"/>
    </row>
    <row r="13" spans="1:8" s="110" customFormat="1" ht="14.25" customHeight="1">
      <c r="A13" s="117"/>
      <c r="B13" s="118"/>
      <c r="C13" s="117" t="s">
        <v>56</v>
      </c>
      <c r="D13" s="118"/>
      <c r="E13" s="117" t="s">
        <v>57</v>
      </c>
      <c r="F13" s="118">
        <v>0</v>
      </c>
      <c r="G13" s="117" t="s">
        <v>58</v>
      </c>
      <c r="H13" s="118"/>
    </row>
    <row r="14" spans="1:8" s="110" customFormat="1" ht="14.25" customHeight="1">
      <c r="A14" s="117"/>
      <c r="B14" s="118"/>
      <c r="C14" s="117" t="s">
        <v>59</v>
      </c>
      <c r="D14" s="118">
        <v>0</v>
      </c>
      <c r="E14" s="117" t="s">
        <v>60</v>
      </c>
      <c r="F14" s="118">
        <v>0</v>
      </c>
      <c r="G14" s="117" t="s">
        <v>61</v>
      </c>
      <c r="H14" s="118"/>
    </row>
    <row r="15" spans="1:8" s="110" customFormat="1" ht="14.25" customHeight="1">
      <c r="A15" s="117"/>
      <c r="B15" s="118"/>
      <c r="C15" s="117" t="s">
        <v>62</v>
      </c>
      <c r="D15" s="118">
        <v>0</v>
      </c>
      <c r="E15" s="117" t="s">
        <v>63</v>
      </c>
      <c r="F15" s="118">
        <v>0</v>
      </c>
      <c r="G15" s="117" t="s">
        <v>64</v>
      </c>
      <c r="H15" s="118">
        <v>0</v>
      </c>
    </row>
    <row r="16" spans="1:8" s="110" customFormat="1" ht="14.25" customHeight="1">
      <c r="A16" s="117"/>
      <c r="B16" s="118"/>
      <c r="C16" s="117" t="s">
        <v>65</v>
      </c>
      <c r="D16" s="118">
        <v>0</v>
      </c>
      <c r="E16" s="117" t="s">
        <v>66</v>
      </c>
      <c r="F16" s="118">
        <v>0</v>
      </c>
      <c r="G16" s="117" t="s">
        <v>67</v>
      </c>
      <c r="H16" s="118">
        <v>0</v>
      </c>
    </row>
    <row r="17" spans="1:8" s="110" customFormat="1" ht="14.25" customHeight="1">
      <c r="A17" s="117"/>
      <c r="B17" s="118"/>
      <c r="C17" s="117" t="s">
        <v>68</v>
      </c>
      <c r="D17" s="118">
        <v>0</v>
      </c>
      <c r="E17" s="117" t="s">
        <v>69</v>
      </c>
      <c r="F17" s="118">
        <v>0</v>
      </c>
      <c r="G17" s="117" t="s">
        <v>70</v>
      </c>
      <c r="H17" s="118">
        <v>0</v>
      </c>
    </row>
    <row r="18" spans="1:8" s="110" customFormat="1" ht="14.25" customHeight="1">
      <c r="A18" s="117"/>
      <c r="B18" s="118"/>
      <c r="C18" s="117" t="s">
        <v>71</v>
      </c>
      <c r="D18" s="118">
        <v>0</v>
      </c>
      <c r="E18" s="117" t="s">
        <v>72</v>
      </c>
      <c r="F18" s="118">
        <v>0</v>
      </c>
      <c r="G18" s="117" t="s">
        <v>73</v>
      </c>
      <c r="H18" s="118">
        <v>0</v>
      </c>
    </row>
    <row r="19" spans="1:8" s="110" customFormat="1" ht="14.25" customHeight="1">
      <c r="A19" s="117"/>
      <c r="B19" s="118"/>
      <c r="C19" s="117" t="s">
        <v>74</v>
      </c>
      <c r="D19" s="118">
        <v>0</v>
      </c>
      <c r="E19" s="117" t="s">
        <v>75</v>
      </c>
      <c r="F19" s="118">
        <v>0</v>
      </c>
      <c r="G19" s="117" t="s">
        <v>76</v>
      </c>
      <c r="H19" s="118">
        <v>0</v>
      </c>
    </row>
    <row r="20" spans="1:8" s="110" customFormat="1" ht="14.25" customHeight="1">
      <c r="A20" s="117"/>
      <c r="B20" s="119"/>
      <c r="C20" s="117" t="s">
        <v>77</v>
      </c>
      <c r="D20" s="118">
        <v>0</v>
      </c>
      <c r="E20" s="117" t="s">
        <v>78</v>
      </c>
      <c r="F20" s="118">
        <v>2000</v>
      </c>
      <c r="G20" s="117" t="s">
        <v>79</v>
      </c>
      <c r="H20" s="118">
        <v>0</v>
      </c>
    </row>
    <row r="21" spans="1:8" s="110" customFormat="1" ht="14.25" customHeight="1">
      <c r="A21" s="117"/>
      <c r="B21" s="119"/>
      <c r="C21" s="117" t="s">
        <v>80</v>
      </c>
      <c r="D21" s="118">
        <v>0</v>
      </c>
      <c r="E21" s="117" t="s">
        <v>81</v>
      </c>
      <c r="F21" s="118">
        <v>0</v>
      </c>
      <c r="G21" s="117"/>
      <c r="H21" s="119"/>
    </row>
    <row r="22" spans="1:8" s="110" customFormat="1" ht="14.25" customHeight="1">
      <c r="A22" s="117"/>
      <c r="B22" s="119"/>
      <c r="C22" s="117" t="s">
        <v>82</v>
      </c>
      <c r="D22" s="118">
        <v>0</v>
      </c>
      <c r="E22" s="117"/>
      <c r="F22" s="119"/>
      <c r="G22" s="117"/>
      <c r="H22" s="119"/>
    </row>
    <row r="23" spans="1:8" s="110" customFormat="1" ht="14.25" customHeight="1">
      <c r="A23" s="117"/>
      <c r="B23" s="119"/>
      <c r="C23" s="117" t="s">
        <v>83</v>
      </c>
      <c r="D23" s="118">
        <v>0</v>
      </c>
      <c r="E23" s="117"/>
      <c r="F23" s="119"/>
      <c r="G23" s="117"/>
      <c r="H23" s="119"/>
    </row>
    <row r="24" spans="1:8" s="110" customFormat="1" ht="14.25" customHeight="1">
      <c r="A24" s="117"/>
      <c r="B24" s="119"/>
      <c r="C24" s="117" t="s">
        <v>84</v>
      </c>
      <c r="D24" s="118">
        <v>0</v>
      </c>
      <c r="E24" s="117"/>
      <c r="F24" s="119"/>
      <c r="G24" s="117"/>
      <c r="H24" s="119"/>
    </row>
    <row r="25" spans="1:8" s="110" customFormat="1" ht="14.25" customHeight="1">
      <c r="A25" s="117"/>
      <c r="B25" s="119"/>
      <c r="C25" s="117" t="s">
        <v>85</v>
      </c>
      <c r="D25" s="118"/>
      <c r="E25" s="117"/>
      <c r="F25" s="119"/>
      <c r="G25" s="117"/>
      <c r="H25" s="119"/>
    </row>
    <row r="26" spans="1:8" s="110" customFormat="1" ht="14.25" customHeight="1">
      <c r="A26" s="117"/>
      <c r="B26" s="119"/>
      <c r="C26" s="117" t="s">
        <v>86</v>
      </c>
      <c r="D26" s="118">
        <v>0</v>
      </c>
      <c r="E26" s="117"/>
      <c r="F26" s="119"/>
      <c r="G26" s="117"/>
      <c r="H26" s="119"/>
    </row>
    <row r="27" spans="1:8" s="110" customFormat="1" ht="14.25" customHeight="1">
      <c r="A27" s="117"/>
      <c r="B27" s="119"/>
      <c r="C27" s="117" t="s">
        <v>87</v>
      </c>
      <c r="D27" s="118">
        <v>0</v>
      </c>
      <c r="E27" s="117"/>
      <c r="F27" s="119"/>
      <c r="G27" s="117"/>
      <c r="H27" s="119"/>
    </row>
    <row r="28" spans="1:8" s="110" customFormat="1" ht="14.25" customHeight="1">
      <c r="A28" s="117"/>
      <c r="B28" s="119"/>
      <c r="C28" s="117" t="s">
        <v>88</v>
      </c>
      <c r="D28" s="118">
        <v>0</v>
      </c>
      <c r="E28" s="117"/>
      <c r="F28" s="119"/>
      <c r="G28" s="117"/>
      <c r="H28" s="119"/>
    </row>
    <row r="29" spans="1:8" s="110" customFormat="1" ht="14.25" customHeight="1">
      <c r="A29" s="117"/>
      <c r="B29" s="119"/>
      <c r="C29" s="117" t="s">
        <v>89</v>
      </c>
      <c r="D29" s="118">
        <v>0</v>
      </c>
      <c r="E29" s="117"/>
      <c r="F29" s="119"/>
      <c r="G29" s="117"/>
      <c r="H29" s="119"/>
    </row>
    <row r="30" spans="1:8" s="110" customFormat="1" ht="14.25" customHeight="1">
      <c r="A30" s="117"/>
      <c r="B30" s="119"/>
      <c r="C30" s="117" t="s">
        <v>90</v>
      </c>
      <c r="D30" s="118">
        <v>2000</v>
      </c>
      <c r="E30" s="117"/>
      <c r="F30" s="119"/>
      <c r="G30" s="117"/>
      <c r="H30" s="119"/>
    </row>
    <row r="31" spans="1:8" s="110" customFormat="1" ht="14.25" customHeight="1">
      <c r="A31" s="117"/>
      <c r="B31" s="119"/>
      <c r="C31" s="117" t="s">
        <v>91</v>
      </c>
      <c r="D31" s="118">
        <v>0</v>
      </c>
      <c r="E31" s="117"/>
      <c r="F31" s="119"/>
      <c r="G31" s="117"/>
      <c r="H31" s="119"/>
    </row>
    <row r="32" spans="1:8" s="110" customFormat="1" ht="14.25" customHeight="1">
      <c r="A32" s="117"/>
      <c r="B32" s="119"/>
      <c r="C32" s="117" t="s">
        <v>92</v>
      </c>
      <c r="D32" s="118">
        <v>0</v>
      </c>
      <c r="E32" s="117"/>
      <c r="F32" s="119"/>
      <c r="G32" s="117"/>
      <c r="H32" s="119"/>
    </row>
    <row r="33" spans="1:8" s="110" customFormat="1" ht="14.25" customHeight="1">
      <c r="A33" s="117"/>
      <c r="B33" s="119"/>
      <c r="C33" s="117" t="s">
        <v>93</v>
      </c>
      <c r="D33" s="118">
        <v>0</v>
      </c>
      <c r="E33" s="117"/>
      <c r="F33" s="119"/>
      <c r="G33" s="117"/>
      <c r="H33" s="119"/>
    </row>
    <row r="34" spans="1:8" s="110" customFormat="1" ht="14.25" customHeight="1">
      <c r="A34" s="117"/>
      <c r="B34" s="119"/>
      <c r="C34" s="117" t="s">
        <v>94</v>
      </c>
      <c r="D34" s="118">
        <v>0</v>
      </c>
      <c r="E34" s="117"/>
      <c r="F34" s="119"/>
      <c r="G34" s="117"/>
      <c r="H34" s="119"/>
    </row>
    <row r="35" spans="1:8" s="110" customFormat="1" ht="14.25" customHeight="1">
      <c r="A35" s="117"/>
      <c r="B35" s="119"/>
      <c r="C35" s="117"/>
      <c r="D35" s="118"/>
      <c r="E35" s="117"/>
      <c r="F35" s="119"/>
      <c r="G35" s="117"/>
      <c r="H35" s="119"/>
    </row>
    <row r="36" spans="1:8" s="110" customFormat="1" ht="14.25" customHeight="1">
      <c r="A36" s="120" t="s">
        <v>95</v>
      </c>
      <c r="B36" s="118">
        <f>SUM(B6:B10)</f>
        <v>3676.20363636</v>
      </c>
      <c r="C36" s="120" t="s">
        <v>96</v>
      </c>
      <c r="D36" s="118">
        <f>SUM(D6:D34)</f>
        <v>3676.2</v>
      </c>
      <c r="E36" s="120" t="s">
        <v>96</v>
      </c>
      <c r="F36" s="118">
        <f>F6+F10+F21</f>
        <v>3676.2</v>
      </c>
      <c r="G36" s="120" t="s">
        <v>96</v>
      </c>
      <c r="H36" s="118">
        <f>SUM(H6:H20)</f>
        <v>0</v>
      </c>
    </row>
    <row r="37" spans="1:4" s="108" customFormat="1" ht="14.25" customHeight="1">
      <c r="A37" s="108" t="s">
        <v>21</v>
      </c>
      <c r="B37" s="121"/>
      <c r="D37" s="121"/>
    </row>
  </sheetData>
  <sheetProtection/>
  <mergeCells count="4">
    <mergeCell ref="A2:H2"/>
    <mergeCell ref="D3:H3"/>
    <mergeCell ref="A4:B4"/>
    <mergeCell ref="C4:H4"/>
  </mergeCells>
  <conditionalFormatting sqref="A7">
    <cfRule type="cellIs" priority="1" dxfId="7" operator="equal" stopIfTrue="1">
      <formula>0</formula>
    </cfRule>
  </conditionalFormatting>
  <conditionalFormatting sqref="B1:IV65536 A1:A6 A8:A65536">
    <cfRule type="cellIs" priority="2" dxfId="7" operator="equal" stopIfTrue="1">
      <formula>0</formula>
    </cfRule>
  </conditionalFormatting>
  <printOptions horizontalCentered="1"/>
  <pageMargins left="0.16" right="0.16" top="0.34" bottom="0.17" header="0.23" footer="0.23"/>
  <pageSetup firstPageNumber="16" useFirstPageNumber="1" horizontalDpi="600" verticalDpi="600" orientation="landscape" paperSize="9" r:id="rId1"/>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20"/>
  <sheetViews>
    <sheetView showZeros="0" zoomScalePageLayoutView="0" workbookViewId="0" topLeftCell="A1">
      <selection activeCell="B4" sqref="B4"/>
    </sheetView>
  </sheetViews>
  <sheetFormatPr defaultColWidth="9.00390625" defaultRowHeight="14.25"/>
  <cols>
    <col min="1" max="1" width="13.25390625" style="2" customWidth="1"/>
    <col min="2" max="2" width="20.25390625" style="2" customWidth="1"/>
    <col min="3" max="3" width="13.50390625" style="2" customWidth="1"/>
    <col min="4" max="4" width="10.875" style="2" customWidth="1"/>
    <col min="5" max="5" width="15.375" style="2" customWidth="1"/>
    <col min="6" max="6" width="9.00390625" style="2" customWidth="1"/>
    <col min="7" max="7" width="14.625" style="2" customWidth="1"/>
    <col min="8" max="8" width="8.375" style="2" customWidth="1"/>
    <col min="9" max="16384" width="9.00390625" style="2" customWidth="1"/>
  </cols>
  <sheetData>
    <row r="1" ht="23.25" customHeight="1">
      <c r="A1" s="3" t="s">
        <v>97</v>
      </c>
    </row>
    <row r="2" spans="1:9" ht="29.25" customHeight="1">
      <c r="A2" s="162" t="s">
        <v>98</v>
      </c>
      <c r="B2" s="162"/>
      <c r="C2" s="162"/>
      <c r="D2" s="162"/>
      <c r="E2" s="162"/>
      <c r="F2" s="162"/>
      <c r="G2" s="162"/>
      <c r="H2" s="162"/>
      <c r="I2" s="162"/>
    </row>
    <row r="3" spans="1:9" ht="18.75" customHeight="1">
      <c r="A3" s="178" t="s">
        <v>257</v>
      </c>
      <c r="B3" s="179"/>
      <c r="C3" s="101"/>
      <c r="D3" s="100"/>
      <c r="E3" s="100"/>
      <c r="F3" s="100"/>
      <c r="G3" s="100"/>
      <c r="H3" s="180" t="s">
        <v>2</v>
      </c>
      <c r="I3" s="180"/>
    </row>
    <row r="4" spans="1:9" s="106" customFormat="1" ht="40.5">
      <c r="A4" s="19" t="s">
        <v>100</v>
      </c>
      <c r="B4" s="19" t="s">
        <v>101</v>
      </c>
      <c r="C4" s="19" t="s">
        <v>7</v>
      </c>
      <c r="D4" s="20" t="s">
        <v>15</v>
      </c>
      <c r="E4" s="20" t="s">
        <v>16</v>
      </c>
      <c r="F4" s="21" t="s">
        <v>9</v>
      </c>
      <c r="G4" s="21" t="s">
        <v>102</v>
      </c>
      <c r="H4" s="20" t="s">
        <v>11</v>
      </c>
      <c r="I4" s="20" t="s">
        <v>12</v>
      </c>
    </row>
    <row r="5" spans="1:9" ht="27" customHeight="1">
      <c r="A5" s="107"/>
      <c r="B5" s="22" t="s">
        <v>7</v>
      </c>
      <c r="C5" s="23">
        <f aca="true" t="shared" si="0" ref="C5:C13">SUM(D5:I5)</f>
        <v>3676.2</v>
      </c>
      <c r="D5" s="23">
        <f aca="true" t="shared" si="1" ref="D5:I5">SUM(D6:D13)</f>
        <v>624.46</v>
      </c>
      <c r="E5" s="23">
        <f t="shared" si="1"/>
        <v>3051.74</v>
      </c>
      <c r="F5" s="20">
        <f t="shared" si="1"/>
        <v>0</v>
      </c>
      <c r="G5" s="20">
        <f t="shared" si="1"/>
        <v>0</v>
      </c>
      <c r="H5" s="20">
        <f t="shared" si="1"/>
        <v>0</v>
      </c>
      <c r="I5" s="20">
        <f t="shared" si="1"/>
        <v>0</v>
      </c>
    </row>
    <row r="6" spans="1:9" ht="27" customHeight="1">
      <c r="A6" s="135" t="s">
        <v>249</v>
      </c>
      <c r="B6" s="136" t="s">
        <v>250</v>
      </c>
      <c r="C6" s="137">
        <v>1092.29</v>
      </c>
      <c r="D6" s="137">
        <v>554.86</v>
      </c>
      <c r="E6" s="137">
        <v>1051.74</v>
      </c>
      <c r="F6" s="27"/>
      <c r="G6" s="27"/>
      <c r="H6" s="27"/>
      <c r="I6" s="27"/>
    </row>
    <row r="7" spans="1:9" ht="27" customHeight="1">
      <c r="A7" s="135" t="s">
        <v>251</v>
      </c>
      <c r="B7" s="138" t="s">
        <v>252</v>
      </c>
      <c r="C7" s="137">
        <v>10.73</v>
      </c>
      <c r="D7" s="137">
        <v>12.84</v>
      </c>
      <c r="E7" s="137"/>
      <c r="F7" s="27"/>
      <c r="G7" s="27"/>
      <c r="H7" s="27"/>
      <c r="I7" s="27"/>
    </row>
    <row r="8" spans="1:9" ht="27" customHeight="1">
      <c r="A8" s="135" t="s">
        <v>253</v>
      </c>
      <c r="B8" s="138" t="s">
        <v>254</v>
      </c>
      <c r="C8" s="137">
        <v>34.92</v>
      </c>
      <c r="D8" s="137">
        <v>56.76</v>
      </c>
      <c r="E8" s="137"/>
      <c r="F8" s="27"/>
      <c r="G8" s="27"/>
      <c r="H8" s="27"/>
      <c r="I8" s="27"/>
    </row>
    <row r="9" spans="1:9" ht="27" customHeight="1">
      <c r="A9" s="135" t="s">
        <v>249</v>
      </c>
      <c r="B9" s="28" t="s">
        <v>255</v>
      </c>
      <c r="C9" s="23">
        <f t="shared" si="0"/>
        <v>2000</v>
      </c>
      <c r="D9" s="23"/>
      <c r="E9" s="23">
        <v>2000</v>
      </c>
      <c r="F9" s="27"/>
      <c r="G9" s="27"/>
      <c r="H9" s="27"/>
      <c r="I9" s="27"/>
    </row>
    <row r="10" spans="1:9" s="13" customFormat="1" ht="27" customHeight="1">
      <c r="A10" s="29"/>
      <c r="B10" s="29"/>
      <c r="C10" s="23">
        <f t="shared" si="0"/>
        <v>0</v>
      </c>
      <c r="D10" s="32"/>
      <c r="E10" s="32"/>
      <c r="F10" s="32"/>
      <c r="G10" s="31"/>
      <c r="H10" s="31"/>
      <c r="I10" s="31"/>
    </row>
    <row r="11" spans="1:9" s="13" customFormat="1" ht="27" customHeight="1">
      <c r="A11" s="29"/>
      <c r="B11" s="29"/>
      <c r="C11" s="23">
        <f t="shared" si="0"/>
        <v>0</v>
      </c>
      <c r="D11" s="32"/>
      <c r="E11" s="32"/>
      <c r="F11" s="32"/>
      <c r="G11" s="31"/>
      <c r="H11" s="31"/>
      <c r="I11" s="31"/>
    </row>
    <row r="12" spans="1:9" s="13" customFormat="1" ht="27" customHeight="1">
      <c r="A12" s="29"/>
      <c r="B12" s="29"/>
      <c r="C12" s="23">
        <f t="shared" si="0"/>
        <v>0</v>
      </c>
      <c r="D12" s="32"/>
      <c r="E12" s="32"/>
      <c r="F12" s="32"/>
      <c r="G12" s="31"/>
      <c r="H12" s="31"/>
      <c r="I12" s="31"/>
    </row>
    <row r="13" spans="1:9" s="13" customFormat="1" ht="27" customHeight="1">
      <c r="A13" s="29"/>
      <c r="B13" s="29"/>
      <c r="C13" s="15">
        <f t="shared" si="0"/>
        <v>0</v>
      </c>
      <c r="D13" s="32"/>
      <c r="E13" s="32"/>
      <c r="F13" s="32"/>
      <c r="G13" s="31"/>
      <c r="H13" s="31"/>
      <c r="I13" s="31"/>
    </row>
    <row r="14" spans="1:9" ht="28.5" customHeight="1">
      <c r="A14" s="169" t="s">
        <v>21</v>
      </c>
      <c r="B14" s="169"/>
      <c r="C14" s="169"/>
      <c r="D14" s="169"/>
      <c r="E14" s="169"/>
      <c r="F14" s="169"/>
      <c r="G14" s="169"/>
      <c r="H14" s="169"/>
      <c r="I14" s="169"/>
    </row>
    <row r="15" spans="4:5" ht="14.25">
      <c r="D15" s="102"/>
      <c r="E15" s="102"/>
    </row>
    <row r="16" spans="4:5" ht="14.25">
      <c r="D16" s="102"/>
      <c r="E16" s="102"/>
    </row>
    <row r="17" spans="4:5" ht="14.25">
      <c r="D17" s="102"/>
      <c r="E17" s="102"/>
    </row>
    <row r="18" spans="4:5" ht="14.25">
      <c r="D18" s="102"/>
      <c r="E18" s="102"/>
    </row>
    <row r="19" spans="4:5" ht="14.25">
      <c r="D19" s="102"/>
      <c r="E19" s="102"/>
    </row>
    <row r="20" spans="4:5" ht="14.25">
      <c r="D20" s="102"/>
      <c r="E20" s="102"/>
    </row>
  </sheetData>
  <sheetProtection/>
  <mergeCells count="4">
    <mergeCell ref="A2:I2"/>
    <mergeCell ref="A3:B3"/>
    <mergeCell ref="H3:I3"/>
    <mergeCell ref="A14:I14"/>
  </mergeCells>
  <printOptions horizontalCentered="1"/>
  <pageMargins left="0.35" right="0.35" top="0.98" bottom="0.98" header="0.51" footer="0.51"/>
  <pageSetup firstPageNumber="17" useFirstPageNumber="1" horizontalDpi="600" verticalDpi="600" orientation="landscape" paperSize="9" r:id="rId1"/>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B15"/>
  <sheetViews>
    <sheetView showZeros="0" zoomScalePageLayoutView="0" workbookViewId="0" topLeftCell="A1">
      <selection activeCell="P11" sqref="P11"/>
    </sheetView>
  </sheetViews>
  <sheetFormatPr defaultColWidth="9.00390625" defaultRowHeight="14.25"/>
  <cols>
    <col min="1" max="1" width="12.125" style="0" customWidth="1"/>
  </cols>
  <sheetData>
    <row r="1" s="2" customFormat="1" ht="23.25" customHeight="1">
      <c r="A1" s="3" t="s">
        <v>103</v>
      </c>
    </row>
    <row r="2" spans="1:14" s="2" customFormat="1" ht="29.25" customHeight="1">
      <c r="A2" s="162" t="s">
        <v>104</v>
      </c>
      <c r="B2" s="162"/>
      <c r="C2" s="162"/>
      <c r="D2" s="162"/>
      <c r="E2" s="162"/>
      <c r="F2" s="162"/>
      <c r="G2" s="162"/>
      <c r="H2" s="162"/>
      <c r="I2" s="162"/>
      <c r="J2" s="162"/>
      <c r="K2" s="162"/>
      <c r="L2" s="162"/>
      <c r="M2" s="162"/>
      <c r="N2" s="162"/>
    </row>
    <row r="3" spans="1:14" s="2" customFormat="1" ht="29.25" customHeight="1">
      <c r="A3" s="178" t="s">
        <v>257</v>
      </c>
      <c r="B3" s="179"/>
      <c r="C3" s="184"/>
      <c r="D3" s="184"/>
      <c r="E3" s="184"/>
      <c r="M3" s="180" t="s">
        <v>2</v>
      </c>
      <c r="N3" s="180"/>
    </row>
    <row r="4" spans="1:28" ht="27" customHeight="1">
      <c r="A4" s="185" t="s">
        <v>100</v>
      </c>
      <c r="B4" s="185" t="s">
        <v>101</v>
      </c>
      <c r="C4" s="187" t="s">
        <v>7</v>
      </c>
      <c r="D4" s="181" t="s">
        <v>105</v>
      </c>
      <c r="E4" s="181"/>
      <c r="F4" s="181"/>
      <c r="G4" s="187" t="s">
        <v>106</v>
      </c>
      <c r="H4" s="181" t="s">
        <v>102</v>
      </c>
      <c r="I4" s="181"/>
      <c r="J4" s="181"/>
      <c r="K4" s="181"/>
      <c r="L4" s="181"/>
      <c r="M4" s="181" t="s">
        <v>107</v>
      </c>
      <c r="N4" s="181" t="s">
        <v>108</v>
      </c>
      <c r="O4" s="105"/>
      <c r="P4" s="105"/>
      <c r="Q4" s="105"/>
      <c r="R4" s="105"/>
      <c r="S4" s="105"/>
      <c r="T4" s="105"/>
      <c r="U4" s="105"/>
      <c r="V4" s="105"/>
      <c r="W4" s="105"/>
      <c r="X4" s="105"/>
      <c r="Y4" s="105"/>
      <c r="Z4" s="105"/>
      <c r="AA4" s="105"/>
      <c r="AB4" s="105"/>
    </row>
    <row r="5" spans="1:28" ht="36">
      <c r="A5" s="186"/>
      <c r="B5" s="186"/>
      <c r="C5" s="187"/>
      <c r="D5" s="103" t="s">
        <v>17</v>
      </c>
      <c r="E5" s="103" t="s">
        <v>109</v>
      </c>
      <c r="F5" s="103" t="s">
        <v>110</v>
      </c>
      <c r="G5" s="187"/>
      <c r="H5" s="104" t="s">
        <v>17</v>
      </c>
      <c r="I5" s="103" t="s">
        <v>111</v>
      </c>
      <c r="J5" s="103" t="s">
        <v>112</v>
      </c>
      <c r="K5" s="103" t="s">
        <v>113</v>
      </c>
      <c r="L5" s="103" t="s">
        <v>114</v>
      </c>
      <c r="M5" s="181"/>
      <c r="N5" s="181"/>
      <c r="O5" s="105"/>
      <c r="P5" s="105"/>
      <c r="Q5" s="105"/>
      <c r="R5" s="105"/>
      <c r="S5" s="105"/>
      <c r="T5" s="105"/>
      <c r="U5" s="105"/>
      <c r="V5" s="105"/>
      <c r="W5" s="105"/>
      <c r="X5" s="105"/>
      <c r="Y5" s="105"/>
      <c r="Z5" s="105"/>
      <c r="AA5" s="105"/>
      <c r="AB5" s="105"/>
    </row>
    <row r="6" spans="1:14" ht="27" customHeight="1">
      <c r="A6" s="182" t="s">
        <v>7</v>
      </c>
      <c r="B6" s="183"/>
      <c r="C6" s="156">
        <f>SUM(D6+G6+H6+N6+M6)</f>
        <v>3676.2</v>
      </c>
      <c r="D6" s="156">
        <v>3676.2</v>
      </c>
      <c r="E6" s="156">
        <v>624.46</v>
      </c>
      <c r="F6" s="156">
        <v>3051.74</v>
      </c>
      <c r="G6" s="16"/>
      <c r="H6" s="16">
        <f>SUM(I6:L6)</f>
        <v>0</v>
      </c>
      <c r="I6" s="16"/>
      <c r="J6" s="16"/>
      <c r="K6" s="16"/>
      <c r="L6" s="16"/>
      <c r="M6" s="16"/>
      <c r="N6" s="16"/>
    </row>
    <row r="7" spans="1:14" ht="27" customHeight="1">
      <c r="A7" s="135" t="s">
        <v>249</v>
      </c>
      <c r="B7" s="136" t="s">
        <v>250</v>
      </c>
      <c r="C7" s="156">
        <v>1606.6</v>
      </c>
      <c r="D7" s="156">
        <v>1606.6</v>
      </c>
      <c r="E7" s="157">
        <v>554.86</v>
      </c>
      <c r="F7" s="157">
        <v>1051.74</v>
      </c>
      <c r="G7" s="16"/>
      <c r="H7" s="16"/>
      <c r="I7" s="16"/>
      <c r="J7" s="16"/>
      <c r="K7" s="16"/>
      <c r="L7" s="16"/>
      <c r="M7" s="16"/>
      <c r="N7" s="16"/>
    </row>
    <row r="8" spans="1:14" ht="27" customHeight="1">
      <c r="A8" s="135" t="s">
        <v>251</v>
      </c>
      <c r="B8" s="138" t="s">
        <v>252</v>
      </c>
      <c r="C8" s="156">
        <v>12.84</v>
      </c>
      <c r="D8" s="156">
        <v>12.84</v>
      </c>
      <c r="E8" s="157">
        <v>12.84</v>
      </c>
      <c r="F8" s="157"/>
      <c r="G8" s="16"/>
      <c r="H8" s="16"/>
      <c r="I8" s="16"/>
      <c r="J8" s="16"/>
      <c r="K8" s="16"/>
      <c r="L8" s="16"/>
      <c r="M8" s="16"/>
      <c r="N8" s="16"/>
    </row>
    <row r="9" spans="1:14" ht="27" customHeight="1">
      <c r="A9" s="135" t="s">
        <v>253</v>
      </c>
      <c r="B9" s="138" t="s">
        <v>254</v>
      </c>
      <c r="C9" s="156">
        <v>56.76</v>
      </c>
      <c r="D9" s="156">
        <v>56.76</v>
      </c>
      <c r="E9" s="157">
        <v>56.76</v>
      </c>
      <c r="F9" s="157"/>
      <c r="G9" s="16"/>
      <c r="H9" s="16"/>
      <c r="I9" s="16"/>
      <c r="J9" s="16"/>
      <c r="K9" s="16"/>
      <c r="L9" s="16"/>
      <c r="M9" s="16"/>
      <c r="N9" s="16"/>
    </row>
    <row r="10" spans="1:14" ht="27" customHeight="1">
      <c r="A10" s="135" t="s">
        <v>249</v>
      </c>
      <c r="B10" s="28" t="s">
        <v>255</v>
      </c>
      <c r="C10" s="156">
        <v>2000</v>
      </c>
      <c r="D10" s="156">
        <v>2000</v>
      </c>
      <c r="E10" s="158"/>
      <c r="F10" s="158">
        <v>2000</v>
      </c>
      <c r="G10" s="16"/>
      <c r="H10" s="16"/>
      <c r="I10" s="16"/>
      <c r="J10" s="16"/>
      <c r="K10" s="16"/>
      <c r="L10" s="16"/>
      <c r="M10" s="16"/>
      <c r="N10" s="16"/>
    </row>
    <row r="11" spans="1:14" ht="27" customHeight="1">
      <c r="A11" s="16"/>
      <c r="B11" s="16"/>
      <c r="C11" s="16"/>
      <c r="D11" s="16"/>
      <c r="E11" s="16"/>
      <c r="F11" s="16"/>
      <c r="G11" s="16"/>
      <c r="H11" s="16"/>
      <c r="I11" s="16"/>
      <c r="J11" s="16"/>
      <c r="K11" s="16"/>
      <c r="L11" s="16"/>
      <c r="M11" s="16"/>
      <c r="N11" s="16"/>
    </row>
    <row r="12" spans="1:14" ht="27" customHeight="1">
      <c r="A12" s="16"/>
      <c r="B12" s="16"/>
      <c r="C12" s="16"/>
      <c r="D12" s="16"/>
      <c r="E12" s="16"/>
      <c r="F12" s="16"/>
      <c r="G12" s="16"/>
      <c r="H12" s="16"/>
      <c r="I12" s="16"/>
      <c r="J12" s="16"/>
      <c r="K12" s="16"/>
      <c r="L12" s="16"/>
      <c r="M12" s="16"/>
      <c r="N12" s="16"/>
    </row>
    <row r="13" spans="1:14" ht="27" customHeight="1">
      <c r="A13" s="16"/>
      <c r="B13" s="16"/>
      <c r="C13" s="16"/>
      <c r="D13" s="16"/>
      <c r="E13" s="16"/>
      <c r="F13" s="16"/>
      <c r="G13" s="16"/>
      <c r="H13" s="16"/>
      <c r="I13" s="16"/>
      <c r="J13" s="16"/>
      <c r="K13" s="16"/>
      <c r="L13" s="16"/>
      <c r="M13" s="16"/>
      <c r="N13" s="16"/>
    </row>
    <row r="14" spans="1:14" ht="27" customHeight="1">
      <c r="A14" s="16"/>
      <c r="B14" s="16"/>
      <c r="C14" s="16"/>
      <c r="D14" s="16"/>
      <c r="E14" s="16"/>
      <c r="F14" s="16"/>
      <c r="G14" s="16"/>
      <c r="H14" s="16"/>
      <c r="I14" s="16"/>
      <c r="J14" s="16"/>
      <c r="K14" s="16"/>
      <c r="L14" s="16"/>
      <c r="M14" s="16"/>
      <c r="N14" s="16"/>
    </row>
    <row r="15" spans="1:7" s="2" customFormat="1" ht="28.5" customHeight="1">
      <c r="A15" s="169"/>
      <c r="B15" s="169"/>
      <c r="C15" s="169"/>
      <c r="D15" s="169"/>
      <c r="E15" s="169"/>
      <c r="F15" s="169"/>
      <c r="G15" s="169"/>
    </row>
  </sheetData>
  <sheetProtection/>
  <mergeCells count="13">
    <mergeCell ref="A15:G15"/>
    <mergeCell ref="A4:A5"/>
    <mergeCell ref="B4:B5"/>
    <mergeCell ref="C4:C5"/>
    <mergeCell ref="G4:G5"/>
    <mergeCell ref="M4:M5"/>
    <mergeCell ref="A2:N2"/>
    <mergeCell ref="M3:N3"/>
    <mergeCell ref="D4:F4"/>
    <mergeCell ref="H4:L4"/>
    <mergeCell ref="A6:B6"/>
    <mergeCell ref="N4:N5"/>
    <mergeCell ref="A3:E3"/>
  </mergeCells>
  <printOptions horizontalCentered="1"/>
  <pageMargins left="0.35" right="0.35" top="0.98" bottom="0.98" header="0.51" footer="0.51"/>
  <pageSetup firstPageNumber="18" useFirstPageNumber="1" horizontalDpi="600" verticalDpi="600" orientation="landscape" paperSize="9" r:id="rId1"/>
  <headerFooter scaleWithDoc="0" alignWithMargins="0">
    <oddFooter>&amp;C－ &amp;P －</oddFooter>
  </headerFooter>
</worksheet>
</file>

<file path=xl/worksheets/sheet5.xml><?xml version="1.0" encoding="utf-8"?>
<worksheet xmlns="http://schemas.openxmlformats.org/spreadsheetml/2006/main" xmlns:r="http://schemas.openxmlformats.org/officeDocument/2006/relationships">
  <dimension ref="A1:H22"/>
  <sheetViews>
    <sheetView showZeros="0" zoomScalePageLayoutView="0" workbookViewId="0" topLeftCell="A1">
      <selection activeCell="D13" sqref="D13"/>
    </sheetView>
  </sheetViews>
  <sheetFormatPr defaultColWidth="9.00390625" defaultRowHeight="14.25"/>
  <cols>
    <col min="1" max="1" width="14.00390625" style="2" customWidth="1"/>
    <col min="2" max="2" width="20.75390625" style="2" customWidth="1"/>
    <col min="3" max="3" width="14.625" style="2" customWidth="1"/>
    <col min="4" max="4" width="10.875" style="2" customWidth="1"/>
    <col min="5" max="7" width="14.25390625" style="2" customWidth="1"/>
    <col min="8" max="8" width="13.00390625" style="2" customWidth="1"/>
    <col min="9" max="16384" width="9.00390625" style="2" customWidth="1"/>
  </cols>
  <sheetData>
    <row r="1" ht="23.25" customHeight="1">
      <c r="A1" s="3" t="s">
        <v>115</v>
      </c>
    </row>
    <row r="2" spans="1:8" ht="29.25" customHeight="1">
      <c r="A2" s="162" t="s">
        <v>116</v>
      </c>
      <c r="B2" s="162"/>
      <c r="C2" s="162"/>
      <c r="D2" s="162"/>
      <c r="E2" s="162"/>
      <c r="F2" s="162"/>
      <c r="G2" s="162"/>
      <c r="H2" s="162"/>
    </row>
    <row r="3" spans="1:8" ht="29.25" customHeight="1">
      <c r="A3" s="178" t="s">
        <v>257</v>
      </c>
      <c r="B3" s="179"/>
      <c r="C3" s="101"/>
      <c r="D3" s="100"/>
      <c r="E3" s="100"/>
      <c r="F3" s="100"/>
      <c r="G3" s="180" t="s">
        <v>2</v>
      </c>
      <c r="H3" s="180"/>
    </row>
    <row r="4" spans="1:8" s="3" customFormat="1" ht="27" customHeight="1">
      <c r="A4" s="185" t="s">
        <v>100</v>
      </c>
      <c r="B4" s="185" t="s">
        <v>101</v>
      </c>
      <c r="C4" s="185" t="s">
        <v>7</v>
      </c>
      <c r="D4" s="188" t="s">
        <v>13</v>
      </c>
      <c r="E4" s="188"/>
      <c r="F4" s="188"/>
      <c r="G4" s="188"/>
      <c r="H4" s="159" t="s">
        <v>14</v>
      </c>
    </row>
    <row r="5" spans="1:8" s="3" customFormat="1" ht="31.5" customHeight="1">
      <c r="A5" s="186"/>
      <c r="B5" s="186"/>
      <c r="C5" s="186"/>
      <c r="D5" s="21" t="s">
        <v>17</v>
      </c>
      <c r="E5" s="21" t="s">
        <v>18</v>
      </c>
      <c r="F5" s="21" t="s">
        <v>19</v>
      </c>
      <c r="G5" s="21" t="s">
        <v>20</v>
      </c>
      <c r="H5" s="160"/>
    </row>
    <row r="6" spans="1:8" s="3" customFormat="1" ht="27" customHeight="1">
      <c r="A6" s="22"/>
      <c r="B6" s="22" t="s">
        <v>7</v>
      </c>
      <c r="C6" s="23">
        <v>3676.2</v>
      </c>
      <c r="D6" s="24">
        <v>751.2</v>
      </c>
      <c r="E6" s="23">
        <v>611.62</v>
      </c>
      <c r="F6" s="23">
        <v>126.74</v>
      </c>
      <c r="G6" s="23">
        <v>12.84</v>
      </c>
      <c r="H6" s="20">
        <v>2925</v>
      </c>
    </row>
    <row r="7" spans="1:8" ht="27" customHeight="1">
      <c r="A7" s="135" t="s">
        <v>249</v>
      </c>
      <c r="B7" s="136" t="s">
        <v>250</v>
      </c>
      <c r="C7" s="23">
        <f>D7+H7</f>
        <v>1606.6</v>
      </c>
      <c r="D7" s="24">
        <f>SUM(E7:G7)</f>
        <v>681.6</v>
      </c>
      <c r="E7" s="23">
        <v>554.86</v>
      </c>
      <c r="F7" s="23">
        <v>126.74</v>
      </c>
      <c r="G7" s="23"/>
      <c r="H7" s="139">
        <v>925</v>
      </c>
    </row>
    <row r="8" spans="1:8" ht="27" customHeight="1">
      <c r="A8" s="135" t="s">
        <v>251</v>
      </c>
      <c r="B8" s="138" t="s">
        <v>252</v>
      </c>
      <c r="C8" s="23">
        <f aca="true" t="shared" si="0" ref="C8:C14">D8+H8</f>
        <v>12.84</v>
      </c>
      <c r="D8" s="24">
        <f aca="true" t="shared" si="1" ref="D8:D14">SUM(E8:G8)</f>
        <v>12.84</v>
      </c>
      <c r="E8" s="23" t="s">
        <v>256</v>
      </c>
      <c r="F8" s="23"/>
      <c r="G8" s="23">
        <v>12.84</v>
      </c>
      <c r="H8" s="139"/>
    </row>
    <row r="9" spans="1:8" ht="27" customHeight="1">
      <c r="A9" s="135" t="s">
        <v>253</v>
      </c>
      <c r="B9" s="138" t="s">
        <v>254</v>
      </c>
      <c r="C9" s="23">
        <f t="shared" si="0"/>
        <v>56.76</v>
      </c>
      <c r="D9" s="24">
        <f t="shared" si="1"/>
        <v>56.76</v>
      </c>
      <c r="E9" s="23">
        <v>56.76</v>
      </c>
      <c r="F9" s="23"/>
      <c r="G9" s="23"/>
      <c r="H9" s="139"/>
    </row>
    <row r="10" spans="1:8" ht="27" customHeight="1">
      <c r="A10" s="135" t="s">
        <v>249</v>
      </c>
      <c r="B10" s="28" t="s">
        <v>255</v>
      </c>
      <c r="C10" s="23">
        <f t="shared" si="0"/>
        <v>2000</v>
      </c>
      <c r="D10" s="24">
        <f t="shared" si="1"/>
        <v>0</v>
      </c>
      <c r="E10" s="27"/>
      <c r="F10" s="27"/>
      <c r="G10" s="27"/>
      <c r="H10" s="15">
        <v>2000</v>
      </c>
    </row>
    <row r="11" spans="1:8" s="13" customFormat="1" ht="27" customHeight="1">
      <c r="A11" s="29"/>
      <c r="B11" s="29"/>
      <c r="C11" s="23">
        <f t="shared" si="0"/>
        <v>0</v>
      </c>
      <c r="D11" s="24">
        <f t="shared" si="1"/>
        <v>0</v>
      </c>
      <c r="E11" s="30"/>
      <c r="F11" s="27"/>
      <c r="G11" s="31"/>
      <c r="H11" s="31"/>
    </row>
    <row r="12" spans="1:8" s="13" customFormat="1" ht="27" customHeight="1">
      <c r="A12" s="29"/>
      <c r="B12" s="29"/>
      <c r="C12" s="23">
        <f t="shared" si="0"/>
        <v>0</v>
      </c>
      <c r="D12" s="24">
        <f t="shared" si="1"/>
        <v>0</v>
      </c>
      <c r="E12" s="32"/>
      <c r="F12" s="32"/>
      <c r="G12" s="31"/>
      <c r="H12" s="31"/>
    </row>
    <row r="13" spans="1:8" s="13" customFormat="1" ht="27" customHeight="1">
      <c r="A13" s="29"/>
      <c r="B13" s="29"/>
      <c r="C13" s="23">
        <f t="shared" si="0"/>
        <v>0</v>
      </c>
      <c r="D13" s="24">
        <f t="shared" si="1"/>
        <v>0</v>
      </c>
      <c r="E13" s="32"/>
      <c r="F13" s="32"/>
      <c r="G13" s="31"/>
      <c r="H13" s="31"/>
    </row>
    <row r="14" spans="1:8" s="13" customFormat="1" ht="27" customHeight="1">
      <c r="A14" s="29"/>
      <c r="B14" s="29"/>
      <c r="C14" s="15">
        <f t="shared" si="0"/>
        <v>0</v>
      </c>
      <c r="D14" s="33">
        <f t="shared" si="1"/>
        <v>0</v>
      </c>
      <c r="E14" s="32"/>
      <c r="F14" s="32"/>
      <c r="G14" s="31"/>
      <c r="H14" s="31"/>
    </row>
    <row r="15" spans="1:8" ht="27" customHeight="1">
      <c r="A15" s="169" t="s">
        <v>21</v>
      </c>
      <c r="B15" s="169"/>
      <c r="C15" s="169"/>
      <c r="D15" s="169"/>
      <c r="E15" s="169"/>
      <c r="F15" s="169"/>
      <c r="G15" s="169"/>
      <c r="H15" s="169"/>
    </row>
    <row r="16" spans="4:5" ht="14.25">
      <c r="D16" s="102"/>
      <c r="E16" s="102"/>
    </row>
    <row r="17" spans="4:5" ht="14.25">
      <c r="D17" s="102"/>
      <c r="E17" s="102"/>
    </row>
    <row r="18" spans="4:5" ht="14.25">
      <c r="D18" s="102"/>
      <c r="E18" s="102"/>
    </row>
    <row r="19" spans="4:5" ht="14.25">
      <c r="D19" s="102"/>
      <c r="E19" s="102"/>
    </row>
    <row r="20" spans="4:5" ht="14.25">
      <c r="D20" s="102"/>
      <c r="E20" s="102"/>
    </row>
    <row r="21" spans="4:5" ht="14.25">
      <c r="D21" s="102"/>
      <c r="E21" s="102"/>
    </row>
    <row r="22" spans="4:5" ht="14.25">
      <c r="D22" s="102"/>
      <c r="E22" s="102"/>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9" useFirstPageNumber="1" horizontalDpi="600" verticalDpi="600" orientation="landscape" paperSize="9" r:id="rId1"/>
  <headerFooter scaleWithDoc="0" alignWithMargins="0">
    <oddFooter>&amp;C－ &amp;P －</oddFooter>
  </headerFooter>
</worksheet>
</file>

<file path=xl/worksheets/sheet6.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F12" sqref="F12"/>
    </sheetView>
  </sheetViews>
  <sheetFormatPr defaultColWidth="9.00390625" defaultRowHeight="14.25"/>
  <cols>
    <col min="1" max="1" width="11.875" style="0" customWidth="1"/>
    <col min="2" max="2" width="10.00390625" style="0" customWidth="1"/>
    <col min="3" max="3" width="7.50390625" style="0" customWidth="1"/>
    <col min="4" max="4" width="7.875" style="0" customWidth="1"/>
    <col min="10" max="10" width="6.875" style="0" customWidth="1"/>
    <col min="15" max="15" width="5.25390625" style="0" customWidth="1"/>
  </cols>
  <sheetData>
    <row r="1" s="2" customFormat="1" ht="23.25" customHeight="1">
      <c r="A1" s="3" t="s">
        <v>117</v>
      </c>
    </row>
    <row r="2" spans="1:15" s="2" customFormat="1" ht="29.25" customHeight="1">
      <c r="A2" s="162" t="s">
        <v>116</v>
      </c>
      <c r="B2" s="162"/>
      <c r="C2" s="162"/>
      <c r="D2" s="162"/>
      <c r="E2" s="162"/>
      <c r="F2" s="162"/>
      <c r="G2" s="162"/>
      <c r="H2" s="162"/>
      <c r="I2" s="162"/>
      <c r="J2" s="162"/>
      <c r="K2" s="162"/>
      <c r="L2" s="162"/>
      <c r="M2" s="162"/>
      <c r="N2" s="162"/>
      <c r="O2" s="162"/>
    </row>
    <row r="3" spans="1:15" s="2" customFormat="1" ht="29.25" customHeight="1">
      <c r="A3" s="99" t="s">
        <v>99</v>
      </c>
      <c r="C3" s="99"/>
      <c r="D3" s="100"/>
      <c r="F3" s="99"/>
      <c r="N3" s="189" t="s">
        <v>2</v>
      </c>
      <c r="O3" s="189"/>
    </row>
    <row r="4" spans="1:15" ht="28.5" customHeight="1">
      <c r="A4" s="190" t="s">
        <v>100</v>
      </c>
      <c r="B4" s="191" t="s">
        <v>118</v>
      </c>
      <c r="C4" s="193" t="s">
        <v>119</v>
      </c>
      <c r="D4" s="193" t="s">
        <v>120</v>
      </c>
      <c r="E4" s="194" t="s">
        <v>121</v>
      </c>
      <c r="F4" s="193" t="s">
        <v>122</v>
      </c>
      <c r="G4" s="193" t="s">
        <v>123</v>
      </c>
      <c r="H4" s="193" t="s">
        <v>124</v>
      </c>
      <c r="I4" s="193" t="s">
        <v>125</v>
      </c>
      <c r="J4" s="193" t="s">
        <v>126</v>
      </c>
      <c r="K4" s="193" t="s">
        <v>127</v>
      </c>
      <c r="L4" s="193" t="s">
        <v>128</v>
      </c>
      <c r="M4" s="193" t="s">
        <v>129</v>
      </c>
      <c r="N4" s="193" t="s">
        <v>130</v>
      </c>
      <c r="O4" s="193" t="s">
        <v>131</v>
      </c>
    </row>
    <row r="5" spans="1:15" ht="28.5" customHeight="1">
      <c r="A5" s="190"/>
      <c r="B5" s="192"/>
      <c r="C5" s="193"/>
      <c r="D5" s="193"/>
      <c r="E5" s="194"/>
      <c r="F5" s="193"/>
      <c r="G5" s="193"/>
      <c r="H5" s="193"/>
      <c r="I5" s="193"/>
      <c r="J5" s="193"/>
      <c r="K5" s="193"/>
      <c r="L5" s="193"/>
      <c r="M5" s="193"/>
      <c r="N5" s="193"/>
      <c r="O5" s="193"/>
    </row>
    <row r="6" spans="1:15" ht="27" customHeight="1">
      <c r="A6" s="16"/>
      <c r="B6" s="17" t="s">
        <v>7</v>
      </c>
      <c r="C6" s="17">
        <f>SUM(D6:O6)</f>
        <v>0</v>
      </c>
      <c r="D6" s="16"/>
      <c r="E6" s="16"/>
      <c r="F6" s="16"/>
      <c r="G6" s="16"/>
      <c r="H6" s="16"/>
      <c r="I6" s="16"/>
      <c r="J6" s="16"/>
      <c r="K6" s="16"/>
      <c r="L6" s="16"/>
      <c r="M6" s="16"/>
      <c r="N6" s="16"/>
      <c r="O6" s="16"/>
    </row>
    <row r="7" spans="1:15" ht="27" customHeight="1">
      <c r="A7" s="16"/>
      <c r="B7" s="16"/>
      <c r="C7" s="16"/>
      <c r="D7" s="16"/>
      <c r="E7" s="16"/>
      <c r="F7" s="16"/>
      <c r="G7" s="16"/>
      <c r="H7" s="16"/>
      <c r="I7" s="16"/>
      <c r="J7" s="16"/>
      <c r="K7" s="16"/>
      <c r="L7" s="16"/>
      <c r="M7" s="16"/>
      <c r="N7" s="16"/>
      <c r="O7" s="16"/>
    </row>
    <row r="8" spans="1:15" ht="27" customHeight="1">
      <c r="A8" s="16"/>
      <c r="B8" s="16"/>
      <c r="C8" s="16"/>
      <c r="D8" s="16"/>
      <c r="E8" s="16"/>
      <c r="F8" s="16"/>
      <c r="G8" s="16"/>
      <c r="H8" s="16"/>
      <c r="I8" s="16"/>
      <c r="J8" s="16"/>
      <c r="K8" s="16"/>
      <c r="L8" s="16"/>
      <c r="M8" s="16"/>
      <c r="N8" s="16"/>
      <c r="O8" s="16"/>
    </row>
    <row r="9" spans="1:15" ht="27" customHeight="1">
      <c r="A9" s="16"/>
      <c r="B9" s="16"/>
      <c r="C9" s="16"/>
      <c r="D9" s="16"/>
      <c r="E9" s="16"/>
      <c r="F9" s="16"/>
      <c r="G9" s="16"/>
      <c r="H9" s="16"/>
      <c r="I9" s="16"/>
      <c r="J9" s="16"/>
      <c r="K9" s="16"/>
      <c r="L9" s="16"/>
      <c r="M9" s="16"/>
      <c r="N9" s="16"/>
      <c r="O9" s="16"/>
    </row>
    <row r="10" spans="1:15" ht="27" customHeight="1">
      <c r="A10" s="16"/>
      <c r="B10" s="16"/>
      <c r="C10" s="16"/>
      <c r="D10" s="16"/>
      <c r="E10" s="16"/>
      <c r="F10" s="16"/>
      <c r="G10" s="16"/>
      <c r="H10" s="16"/>
      <c r="I10" s="16"/>
      <c r="J10" s="16"/>
      <c r="K10" s="16"/>
      <c r="L10" s="16"/>
      <c r="M10" s="16"/>
      <c r="N10" s="16"/>
      <c r="O10" s="16"/>
    </row>
    <row r="11" spans="1:15" ht="27" customHeight="1">
      <c r="A11" s="16"/>
      <c r="B11" s="16"/>
      <c r="C11" s="16"/>
      <c r="D11" s="16"/>
      <c r="E11" s="16"/>
      <c r="F11" s="16"/>
      <c r="G11" s="16"/>
      <c r="H11" s="16"/>
      <c r="I11" s="16"/>
      <c r="J11" s="16"/>
      <c r="K11" s="16"/>
      <c r="L11" s="16"/>
      <c r="M11" s="16"/>
      <c r="N11" s="16"/>
      <c r="O11" s="16"/>
    </row>
    <row r="12" spans="1:15" ht="27" customHeight="1">
      <c r="A12" s="16"/>
      <c r="B12" s="16"/>
      <c r="C12" s="16"/>
      <c r="D12" s="16"/>
      <c r="E12" s="16"/>
      <c r="F12" s="16"/>
      <c r="G12" s="16"/>
      <c r="H12" s="16"/>
      <c r="I12" s="16"/>
      <c r="J12" s="16"/>
      <c r="K12" s="16"/>
      <c r="L12" s="16"/>
      <c r="M12" s="16"/>
      <c r="N12" s="16"/>
      <c r="O12" s="16"/>
    </row>
    <row r="13" spans="1:15" ht="27" customHeight="1">
      <c r="A13" s="16"/>
      <c r="B13" s="16"/>
      <c r="C13" s="16"/>
      <c r="D13" s="16"/>
      <c r="E13" s="16"/>
      <c r="F13" s="16"/>
      <c r="G13" s="16"/>
      <c r="H13" s="16"/>
      <c r="I13" s="16"/>
      <c r="J13" s="16"/>
      <c r="K13" s="16"/>
      <c r="L13" s="16"/>
      <c r="M13" s="16"/>
      <c r="N13" s="16"/>
      <c r="O13" s="16"/>
    </row>
    <row r="14" spans="1:15" ht="27" customHeight="1">
      <c r="A14" s="16"/>
      <c r="B14" s="16"/>
      <c r="C14" s="16"/>
      <c r="D14" s="16"/>
      <c r="E14" s="16"/>
      <c r="F14" s="16"/>
      <c r="G14" s="16"/>
      <c r="H14" s="16"/>
      <c r="I14" s="16"/>
      <c r="J14" s="16"/>
      <c r="K14" s="16"/>
      <c r="L14" s="16"/>
      <c r="M14" s="16"/>
      <c r="N14" s="16"/>
      <c r="O14" s="16"/>
    </row>
  </sheetData>
  <sheetProtection/>
  <mergeCells count="17">
    <mergeCell ref="O4:O5"/>
    <mergeCell ref="I4:I5"/>
    <mergeCell ref="J4:J5"/>
    <mergeCell ref="K4:K5"/>
    <mergeCell ref="L4:L5"/>
    <mergeCell ref="M4:M5"/>
    <mergeCell ref="N4:N5"/>
    <mergeCell ref="A2:O2"/>
    <mergeCell ref="N3:O3"/>
    <mergeCell ref="A4:A5"/>
    <mergeCell ref="B4:B5"/>
    <mergeCell ref="C4:C5"/>
    <mergeCell ref="D4:D5"/>
    <mergeCell ref="E4:E5"/>
    <mergeCell ref="F4:F5"/>
    <mergeCell ref="G4:G5"/>
    <mergeCell ref="H4:H5"/>
  </mergeCells>
  <printOptions horizontalCentered="1"/>
  <pageMargins left="0.35" right="0.35" top="0.98" bottom="0.98" header="0.51" footer="0.51"/>
  <pageSetup firstPageNumber="20" useFirstPageNumber="1" horizontalDpi="600" verticalDpi="600" orientation="landscape" paperSize="9" r:id="rId1"/>
  <headerFooter scaleWithDoc="0" alignWithMargins="0">
    <oddFooter>&amp;C－ &amp;P －</oddFooter>
  </headerFooter>
</worksheet>
</file>

<file path=xl/worksheets/sheet7.xml><?xml version="1.0" encoding="utf-8"?>
<worksheet xmlns="http://schemas.openxmlformats.org/spreadsheetml/2006/main" xmlns:r="http://schemas.openxmlformats.org/officeDocument/2006/relationships">
  <dimension ref="A1:L14"/>
  <sheetViews>
    <sheetView showZeros="0" zoomScalePageLayoutView="0" workbookViewId="0" topLeftCell="A1">
      <selection activeCell="D8" sqref="D8"/>
    </sheetView>
  </sheetViews>
  <sheetFormatPr defaultColWidth="9.00390625" defaultRowHeight="14.25"/>
  <cols>
    <col min="1" max="1" width="13.125" style="2" customWidth="1"/>
    <col min="2" max="2" width="10.25390625" style="2" customWidth="1"/>
    <col min="3" max="3" width="14.875" style="2" customWidth="1"/>
    <col min="4" max="5" width="9.25390625" style="2" customWidth="1"/>
    <col min="6" max="6" width="10.25390625" style="2" customWidth="1"/>
    <col min="7" max="7" width="9.25390625" style="2" customWidth="1"/>
    <col min="8" max="9" width="10.875" style="2" customWidth="1"/>
    <col min="10" max="10" width="8.375" style="2" customWidth="1"/>
    <col min="11" max="11" width="15.00390625" style="2" customWidth="1"/>
    <col min="12" max="12" width="10.25390625" style="2" customWidth="1"/>
    <col min="13" max="16384" width="9.00390625" style="2" customWidth="1"/>
  </cols>
  <sheetData>
    <row r="1" ht="23.25" customHeight="1">
      <c r="A1" s="3" t="s">
        <v>132</v>
      </c>
    </row>
    <row r="2" spans="1:12" ht="29.25" customHeight="1">
      <c r="A2" s="195" t="s">
        <v>133</v>
      </c>
      <c r="B2" s="195"/>
      <c r="C2" s="195"/>
      <c r="D2" s="195"/>
      <c r="E2" s="195"/>
      <c r="F2" s="195"/>
      <c r="G2" s="195"/>
      <c r="H2" s="195"/>
      <c r="I2" s="195"/>
      <c r="J2" s="195"/>
      <c r="K2" s="195"/>
      <c r="L2" s="195"/>
    </row>
    <row r="3" spans="1:12" s="3" customFormat="1" ht="22.5" customHeight="1">
      <c r="A3" s="196" t="s">
        <v>259</v>
      </c>
      <c r="B3" s="184"/>
      <c r="C3" s="184"/>
      <c r="L3" s="91" t="s">
        <v>2</v>
      </c>
    </row>
    <row r="4" spans="1:12" s="3" customFormat="1" ht="22.5" customHeight="1">
      <c r="A4" s="185" t="s">
        <v>100</v>
      </c>
      <c r="B4" s="185" t="s">
        <v>101</v>
      </c>
      <c r="C4" s="188" t="s">
        <v>135</v>
      </c>
      <c r="D4" s="188" t="s">
        <v>136</v>
      </c>
      <c r="E4" s="188"/>
      <c r="F4" s="188"/>
      <c r="G4" s="188"/>
      <c r="H4" s="188"/>
      <c r="I4" s="188"/>
      <c r="J4" s="188"/>
      <c r="K4" s="188" t="s">
        <v>137</v>
      </c>
      <c r="L4" s="188" t="s">
        <v>138</v>
      </c>
    </row>
    <row r="5" spans="1:12" s="3" customFormat="1" ht="48" customHeight="1">
      <c r="A5" s="186"/>
      <c r="B5" s="186"/>
      <c r="C5" s="188"/>
      <c r="D5" s="21" t="s">
        <v>7</v>
      </c>
      <c r="E5" s="21" t="s">
        <v>15</v>
      </c>
      <c r="F5" s="21" t="s">
        <v>139</v>
      </c>
      <c r="G5" s="21" t="s">
        <v>9</v>
      </c>
      <c r="H5" s="21" t="s">
        <v>140</v>
      </c>
      <c r="I5" s="21" t="s">
        <v>107</v>
      </c>
      <c r="J5" s="21" t="s">
        <v>108</v>
      </c>
      <c r="K5" s="188"/>
      <c r="L5" s="188"/>
    </row>
    <row r="6" spans="1:12" ht="30.75" customHeight="1">
      <c r="A6" s="27"/>
      <c r="B6" s="27"/>
      <c r="C6" s="87" t="s">
        <v>7</v>
      </c>
      <c r="D6" s="95">
        <f aca="true" t="shared" si="0" ref="D6:D13">SUM(E6:J6)</f>
        <v>0</v>
      </c>
      <c r="E6" s="96"/>
      <c r="F6" s="96"/>
      <c r="G6" s="96"/>
      <c r="H6" s="96"/>
      <c r="J6" s="27"/>
      <c r="K6" s="92"/>
      <c r="L6" s="92"/>
    </row>
    <row r="7" spans="1:12" s="85" customFormat="1" ht="30.75" customHeight="1">
      <c r="A7" s="135" t="s">
        <v>249</v>
      </c>
      <c r="B7" s="140" t="s">
        <v>250</v>
      </c>
      <c r="C7" s="141" t="s">
        <v>258</v>
      </c>
      <c r="D7" s="142">
        <v>41.96</v>
      </c>
      <c r="E7" s="143"/>
      <c r="F7" s="143">
        <v>41.96</v>
      </c>
      <c r="G7" s="90"/>
      <c r="H7" s="90"/>
      <c r="I7" s="90"/>
      <c r="J7" s="90"/>
      <c r="K7" s="93"/>
      <c r="L7" s="81"/>
    </row>
    <row r="8" spans="1:12" s="85" customFormat="1" ht="30.75" customHeight="1">
      <c r="A8" s="81"/>
      <c r="B8" s="81"/>
      <c r="C8" s="81"/>
      <c r="D8" s="95">
        <f t="shared" si="0"/>
        <v>0</v>
      </c>
      <c r="E8" s="81"/>
      <c r="F8" s="81"/>
      <c r="G8" s="81"/>
      <c r="H8" s="81"/>
      <c r="I8" s="81"/>
      <c r="J8" s="81"/>
      <c r="K8" s="93"/>
      <c r="L8" s="81"/>
    </row>
    <row r="9" spans="1:12" s="85" customFormat="1" ht="30.75" customHeight="1">
      <c r="A9" s="81"/>
      <c r="B9" s="81"/>
      <c r="C9" s="81"/>
      <c r="D9" s="95">
        <f t="shared" si="0"/>
        <v>0</v>
      </c>
      <c r="E9" s="81"/>
      <c r="F9" s="81"/>
      <c r="G9" s="81"/>
      <c r="H9" s="81"/>
      <c r="I9" s="81"/>
      <c r="J9" s="81"/>
      <c r="K9" s="93"/>
      <c r="L9" s="81"/>
    </row>
    <row r="10" spans="1:12" s="85" customFormat="1" ht="30.75" customHeight="1">
      <c r="A10" s="81"/>
      <c r="B10" s="81"/>
      <c r="C10" s="81"/>
      <c r="D10" s="95">
        <f t="shared" si="0"/>
        <v>0</v>
      </c>
      <c r="E10" s="81"/>
      <c r="F10" s="81"/>
      <c r="G10" s="81"/>
      <c r="H10" s="81"/>
      <c r="I10" s="81"/>
      <c r="J10" s="81"/>
      <c r="K10" s="93"/>
      <c r="L10" s="81"/>
    </row>
    <row r="11" spans="1:12" s="85" customFormat="1" ht="30.75" customHeight="1">
      <c r="A11" s="81"/>
      <c r="B11" s="81"/>
      <c r="C11" s="97"/>
      <c r="D11" s="95">
        <f t="shared" si="0"/>
        <v>0</v>
      </c>
      <c r="E11" s="98"/>
      <c r="F11" s="98"/>
      <c r="G11" s="98"/>
      <c r="H11" s="98"/>
      <c r="I11" s="98"/>
      <c r="J11" s="98"/>
      <c r="K11" s="93"/>
      <c r="L11" s="81"/>
    </row>
    <row r="12" spans="1:12" s="85" customFormat="1" ht="30.75" customHeight="1">
      <c r="A12" s="81"/>
      <c r="B12" s="81"/>
      <c r="C12" s="81"/>
      <c r="D12" s="95">
        <f t="shared" si="0"/>
        <v>0</v>
      </c>
      <c r="E12" s="90"/>
      <c r="F12" s="90"/>
      <c r="G12" s="90"/>
      <c r="H12" s="90"/>
      <c r="I12" s="90"/>
      <c r="J12" s="90"/>
      <c r="K12" s="93"/>
      <c r="L12" s="81"/>
    </row>
    <row r="13" spans="1:12" s="85" customFormat="1" ht="30.75" customHeight="1">
      <c r="A13" s="81"/>
      <c r="B13" s="81"/>
      <c r="C13" s="81"/>
      <c r="D13" s="95">
        <f t="shared" si="0"/>
        <v>0</v>
      </c>
      <c r="E13" s="81"/>
      <c r="F13" s="81"/>
      <c r="G13" s="81"/>
      <c r="H13" s="81"/>
      <c r="I13" s="81"/>
      <c r="J13" s="81"/>
      <c r="K13" s="93"/>
      <c r="L13" s="81"/>
    </row>
    <row r="14" spans="1:12" ht="25.5" customHeight="1">
      <c r="A14" s="169" t="s">
        <v>21</v>
      </c>
      <c r="B14" s="169"/>
      <c r="C14" s="169"/>
      <c r="D14" s="169"/>
      <c r="E14" s="169"/>
      <c r="F14" s="169"/>
      <c r="G14" s="169"/>
      <c r="H14" s="169"/>
      <c r="I14" s="169"/>
      <c r="J14" s="169"/>
      <c r="K14" s="169"/>
      <c r="L14" s="169"/>
    </row>
  </sheetData>
  <sheetProtection/>
  <mergeCells count="9">
    <mergeCell ref="A2:L2"/>
    <mergeCell ref="D4:J4"/>
    <mergeCell ref="A14:L14"/>
    <mergeCell ref="A4:A5"/>
    <mergeCell ref="B4:B5"/>
    <mergeCell ref="C4:C5"/>
    <mergeCell ref="K4:K5"/>
    <mergeCell ref="L4:L5"/>
    <mergeCell ref="A3:C3"/>
  </mergeCells>
  <conditionalFormatting sqref="K13 K8:K11 E11:J13 E7:J7">
    <cfRule type="cellIs" priority="2" dxfId="7" operator="equal" stopIfTrue="1">
      <formula>0</formula>
    </cfRule>
  </conditionalFormatting>
  <conditionalFormatting sqref="E7:F7">
    <cfRule type="cellIs" priority="1" dxfId="8" operator="equal" stopIfTrue="1">
      <formula>0</formula>
    </cfRule>
  </conditionalFormatting>
  <printOptions horizontalCentered="1"/>
  <pageMargins left="0.35" right="0.35" top="0.98" bottom="0.98" header="0.51" footer="0.51"/>
  <pageSetup firstPageNumber="21" useFirstPageNumber="1" horizontalDpi="600" verticalDpi="600" orientation="landscape" paperSize="9" r:id="rId1"/>
  <headerFooter scaleWithDoc="0" alignWithMargins="0">
    <oddFooter>&amp;C－ &amp;P －</oddFooter>
  </headerFooter>
</worksheet>
</file>

<file path=xl/worksheets/sheet8.xml><?xml version="1.0" encoding="utf-8"?>
<worksheet xmlns="http://schemas.openxmlformats.org/spreadsheetml/2006/main" xmlns:r="http://schemas.openxmlformats.org/officeDocument/2006/relationships">
  <dimension ref="A1:L16"/>
  <sheetViews>
    <sheetView showZeros="0" zoomScalePageLayoutView="0" workbookViewId="0" topLeftCell="A1">
      <selection activeCell="D10" sqref="D10"/>
    </sheetView>
  </sheetViews>
  <sheetFormatPr defaultColWidth="9.00390625" defaultRowHeight="14.25"/>
  <cols>
    <col min="1" max="1" width="14.00390625" style="2" customWidth="1"/>
    <col min="2" max="2" width="12.25390625" style="2" customWidth="1"/>
    <col min="3" max="3" width="14.875" style="2" customWidth="1"/>
    <col min="4" max="5" width="9.25390625" style="2" customWidth="1"/>
    <col min="6" max="6" width="10.625" style="2" customWidth="1"/>
    <col min="7" max="7" width="9.25390625" style="2" customWidth="1"/>
    <col min="8" max="8" width="10.125" style="2" customWidth="1"/>
    <col min="9" max="10" width="8.375" style="2" customWidth="1"/>
    <col min="11" max="11" width="15.50390625" style="2" customWidth="1"/>
    <col min="12" max="12" width="10.00390625" style="2" customWidth="1"/>
    <col min="13" max="16384" width="9.00390625" style="2" customWidth="1"/>
  </cols>
  <sheetData>
    <row r="1" ht="23.25" customHeight="1">
      <c r="A1" s="3" t="s">
        <v>141</v>
      </c>
    </row>
    <row r="2" spans="1:12" ht="29.25" customHeight="1">
      <c r="A2" s="195" t="s">
        <v>142</v>
      </c>
      <c r="B2" s="195"/>
      <c r="C2" s="195"/>
      <c r="D2" s="195"/>
      <c r="E2" s="195"/>
      <c r="F2" s="195"/>
      <c r="G2" s="195"/>
      <c r="H2" s="195"/>
      <c r="I2" s="195"/>
      <c r="J2" s="195"/>
      <c r="K2" s="195"/>
      <c r="L2" s="195"/>
    </row>
    <row r="3" spans="1:12" s="3" customFormat="1" ht="22.5" customHeight="1">
      <c r="A3" s="198" t="s">
        <v>259</v>
      </c>
      <c r="B3" s="184"/>
      <c r="C3" s="184"/>
      <c r="L3" s="91" t="s">
        <v>2</v>
      </c>
    </row>
    <row r="4" spans="1:12" s="3" customFormat="1" ht="22.5" customHeight="1">
      <c r="A4" s="185" t="s">
        <v>100</v>
      </c>
      <c r="B4" s="185" t="s">
        <v>101</v>
      </c>
      <c r="C4" s="188" t="s">
        <v>135</v>
      </c>
      <c r="D4" s="188" t="s">
        <v>136</v>
      </c>
      <c r="E4" s="188"/>
      <c r="F4" s="188"/>
      <c r="G4" s="188"/>
      <c r="H4" s="188"/>
      <c r="I4" s="188"/>
      <c r="J4" s="188"/>
      <c r="K4" s="188" t="s">
        <v>137</v>
      </c>
      <c r="L4" s="188" t="s">
        <v>138</v>
      </c>
    </row>
    <row r="5" spans="1:12" s="3" customFormat="1" ht="46.5" customHeight="1">
      <c r="A5" s="186"/>
      <c r="B5" s="186"/>
      <c r="C5" s="188"/>
      <c r="D5" s="21" t="s">
        <v>7</v>
      </c>
      <c r="E5" s="21" t="s">
        <v>15</v>
      </c>
      <c r="F5" s="21" t="s">
        <v>139</v>
      </c>
      <c r="G5" s="21" t="s">
        <v>9</v>
      </c>
      <c r="H5" s="21" t="s">
        <v>140</v>
      </c>
      <c r="I5" s="21" t="s">
        <v>107</v>
      </c>
      <c r="J5" s="21" t="s">
        <v>108</v>
      </c>
      <c r="K5" s="188"/>
      <c r="L5" s="188"/>
    </row>
    <row r="6" spans="1:12" ht="25.5" customHeight="1">
      <c r="A6" s="27"/>
      <c r="B6" s="27"/>
      <c r="C6" s="87" t="s">
        <v>7</v>
      </c>
      <c r="D6" s="90">
        <v>2925</v>
      </c>
      <c r="E6" s="90"/>
      <c r="F6" s="90">
        <v>2925</v>
      </c>
      <c r="G6" s="89"/>
      <c r="H6" s="89"/>
      <c r="I6" s="89"/>
      <c r="J6" s="89"/>
      <c r="K6" s="92"/>
      <c r="L6" s="92"/>
    </row>
    <row r="7" spans="1:12" s="85" customFormat="1" ht="25.5" customHeight="1">
      <c r="A7" s="135" t="s">
        <v>249</v>
      </c>
      <c r="B7" s="136" t="s">
        <v>250</v>
      </c>
      <c r="C7" s="81"/>
      <c r="D7" s="90">
        <v>925</v>
      </c>
      <c r="E7" s="90"/>
      <c r="F7" s="90">
        <v>925</v>
      </c>
      <c r="G7" s="90"/>
      <c r="H7" s="90"/>
      <c r="I7" s="90"/>
      <c r="J7" s="90"/>
      <c r="K7" s="93"/>
      <c r="L7" s="81"/>
    </row>
    <row r="8" spans="1:12" s="85" customFormat="1" ht="25.5" customHeight="1">
      <c r="A8" s="144" t="s">
        <v>256</v>
      </c>
      <c r="B8" s="145" t="s">
        <v>261</v>
      </c>
      <c r="C8" s="81" t="s">
        <v>314</v>
      </c>
      <c r="D8" s="90">
        <f aca="true" t="shared" si="0" ref="D8:D15">SUM(E8:J8)</f>
        <v>340</v>
      </c>
      <c r="E8" s="90"/>
      <c r="F8" s="90">
        <v>340</v>
      </c>
      <c r="G8" s="81"/>
      <c r="H8" s="81"/>
      <c r="I8" s="81"/>
      <c r="J8" s="81"/>
      <c r="K8" s="94"/>
      <c r="L8" s="81"/>
    </row>
    <row r="9" spans="1:12" s="85" customFormat="1" ht="25.5" customHeight="1">
      <c r="A9" s="135" t="s">
        <v>256</v>
      </c>
      <c r="B9" s="138" t="s">
        <v>256</v>
      </c>
      <c r="C9" s="96" t="s">
        <v>260</v>
      </c>
      <c r="D9" s="90">
        <f t="shared" si="0"/>
        <v>265</v>
      </c>
      <c r="E9" s="90"/>
      <c r="F9" s="90">
        <v>265</v>
      </c>
      <c r="G9" s="81"/>
      <c r="H9" s="81"/>
      <c r="I9" s="81"/>
      <c r="J9" s="81"/>
      <c r="K9" s="94"/>
      <c r="L9" s="81"/>
    </row>
    <row r="10" spans="1:12" s="85" customFormat="1" ht="25.5" customHeight="1">
      <c r="A10" s="135" t="s">
        <v>256</v>
      </c>
      <c r="B10" s="28" t="s">
        <v>256</v>
      </c>
      <c r="C10" s="96" t="s">
        <v>315</v>
      </c>
      <c r="D10" s="90">
        <f t="shared" si="0"/>
        <v>320</v>
      </c>
      <c r="E10" s="90"/>
      <c r="F10" s="90">
        <v>320</v>
      </c>
      <c r="G10" s="81"/>
      <c r="H10" s="81"/>
      <c r="I10" s="81"/>
      <c r="J10" s="81"/>
      <c r="K10" s="94"/>
      <c r="L10" s="81"/>
    </row>
    <row r="11" spans="1:12" s="85" customFormat="1" ht="25.5" customHeight="1">
      <c r="A11" s="135" t="s">
        <v>249</v>
      </c>
      <c r="B11" s="28" t="s">
        <v>255</v>
      </c>
      <c r="C11" s="81" t="s">
        <v>313</v>
      </c>
      <c r="D11" s="90">
        <f t="shared" si="0"/>
        <v>2000</v>
      </c>
      <c r="E11" s="90"/>
      <c r="F11" s="90">
        <v>2000</v>
      </c>
      <c r="G11" s="81"/>
      <c r="H11" s="81"/>
      <c r="I11" s="81"/>
      <c r="J11" s="81"/>
      <c r="K11" s="94"/>
      <c r="L11" s="81"/>
    </row>
    <row r="12" spans="1:12" s="85" customFormat="1" ht="25.5" customHeight="1">
      <c r="A12" s="81"/>
      <c r="B12" s="81"/>
      <c r="C12" s="81"/>
      <c r="D12" s="90">
        <f t="shared" si="0"/>
        <v>0</v>
      </c>
      <c r="E12" s="90"/>
      <c r="F12" s="90"/>
      <c r="G12" s="90"/>
      <c r="H12" s="90"/>
      <c r="I12" s="90"/>
      <c r="J12" s="90"/>
      <c r="K12" s="93"/>
      <c r="L12" s="81"/>
    </row>
    <row r="13" spans="1:12" s="85" customFormat="1" ht="25.5" customHeight="1">
      <c r="A13" s="81"/>
      <c r="B13" s="81"/>
      <c r="C13" s="81"/>
      <c r="D13" s="88">
        <f t="shared" si="0"/>
        <v>0</v>
      </c>
      <c r="E13" s="81"/>
      <c r="F13" s="81"/>
      <c r="G13" s="81"/>
      <c r="H13" s="81"/>
      <c r="I13" s="81"/>
      <c r="J13" s="81"/>
      <c r="K13" s="94"/>
      <c r="L13" s="81"/>
    </row>
    <row r="14" spans="1:12" s="85" customFormat="1" ht="25.5" customHeight="1">
      <c r="A14" s="81"/>
      <c r="B14" s="81"/>
      <c r="C14" s="81"/>
      <c r="D14" s="88">
        <f t="shared" si="0"/>
        <v>0</v>
      </c>
      <c r="E14" s="81"/>
      <c r="F14" s="81"/>
      <c r="G14" s="81"/>
      <c r="H14" s="81"/>
      <c r="I14" s="81"/>
      <c r="J14" s="81"/>
      <c r="K14" s="94"/>
      <c r="L14" s="81"/>
    </row>
    <row r="15" spans="1:12" s="85" customFormat="1" ht="25.5" customHeight="1">
      <c r="A15" s="81"/>
      <c r="B15" s="81"/>
      <c r="C15" s="81"/>
      <c r="D15" s="88">
        <f t="shared" si="0"/>
        <v>0</v>
      </c>
      <c r="E15" s="81"/>
      <c r="F15" s="81"/>
      <c r="G15" s="81"/>
      <c r="H15" s="81"/>
      <c r="I15" s="81"/>
      <c r="J15" s="81"/>
      <c r="K15" s="94"/>
      <c r="L15" s="81"/>
    </row>
    <row r="16" spans="1:12" ht="36.75" customHeight="1">
      <c r="A16" s="197" t="s">
        <v>143</v>
      </c>
      <c r="B16" s="169"/>
      <c r="C16" s="169"/>
      <c r="D16" s="169"/>
      <c r="E16" s="169"/>
      <c r="F16" s="169"/>
      <c r="G16" s="169"/>
      <c r="H16" s="169"/>
      <c r="I16" s="169"/>
      <c r="J16" s="169"/>
      <c r="K16" s="169"/>
      <c r="L16" s="169"/>
    </row>
  </sheetData>
  <sheetProtection/>
  <mergeCells count="9">
    <mergeCell ref="A2:L2"/>
    <mergeCell ref="D4:J4"/>
    <mergeCell ref="A16:L16"/>
    <mergeCell ref="A4:A5"/>
    <mergeCell ref="B4:B5"/>
    <mergeCell ref="C4:C5"/>
    <mergeCell ref="K4:K5"/>
    <mergeCell ref="L4:L5"/>
    <mergeCell ref="A3:C3"/>
  </mergeCells>
  <conditionalFormatting sqref="K13:K15 K8:K11 E7:J7 E12:J15 D7:F12">
    <cfRule type="cellIs" priority="2" dxfId="7" operator="equal" stopIfTrue="1">
      <formula>0</formula>
    </cfRule>
  </conditionalFormatting>
  <conditionalFormatting sqref="D6:F6">
    <cfRule type="cellIs" priority="1" dxfId="7" operator="equal" stopIfTrue="1">
      <formula>0</formula>
    </cfRule>
  </conditionalFormatting>
  <printOptions horizontalCentered="1"/>
  <pageMargins left="0.35" right="0.35" top="0.98" bottom="0.98" header="0.51" footer="0.51"/>
  <pageSetup firstPageNumber="22" useFirstPageNumber="1" horizontalDpi="600" verticalDpi="600" orientation="landscape" paperSize="9" r:id="rId1"/>
  <headerFooter scaleWithDoc="0" alignWithMargins="0">
    <oddFooter>&amp;C－ &amp;P －</oddFooter>
  </headerFooter>
</worksheet>
</file>

<file path=xl/worksheets/sheet9.xml><?xml version="1.0" encoding="utf-8"?>
<worksheet xmlns="http://schemas.openxmlformats.org/spreadsheetml/2006/main" xmlns:r="http://schemas.openxmlformats.org/officeDocument/2006/relationships">
  <dimension ref="A1:F36"/>
  <sheetViews>
    <sheetView showZeros="0" view="pageBreakPreview" zoomScaleSheetLayoutView="100" zoomScalePageLayoutView="0" workbookViewId="0" topLeftCell="A4">
      <selection activeCell="F33" sqref="F33"/>
    </sheetView>
  </sheetViews>
  <sheetFormatPr defaultColWidth="9.00390625" defaultRowHeight="14.25"/>
  <cols>
    <col min="1" max="1" width="25.625" style="14" customWidth="1"/>
    <col min="2" max="2" width="8.625" style="65" customWidth="1"/>
    <col min="3" max="3" width="27.375" style="14" customWidth="1"/>
    <col min="4" max="4" width="9.375" style="65" customWidth="1"/>
    <col min="5" max="6" width="9.125" style="14" customWidth="1"/>
    <col min="7" max="7" width="29.75390625" style="14" customWidth="1"/>
    <col min="8" max="16384" width="9.00390625" style="14" customWidth="1"/>
  </cols>
  <sheetData>
    <row r="1" spans="1:4" s="2" customFormat="1" ht="21" customHeight="1">
      <c r="A1" s="3" t="s">
        <v>144</v>
      </c>
      <c r="B1" s="1"/>
      <c r="D1" s="1"/>
    </row>
    <row r="2" spans="1:6" s="64" customFormat="1" ht="24.75" customHeight="1">
      <c r="A2" s="199" t="s">
        <v>145</v>
      </c>
      <c r="B2" s="199"/>
      <c r="C2" s="199"/>
      <c r="D2" s="199"/>
      <c r="E2" s="199"/>
      <c r="F2" s="199"/>
    </row>
    <row r="3" spans="1:6" ht="19.5" customHeight="1">
      <c r="A3" s="203" t="s">
        <v>259</v>
      </c>
      <c r="B3" s="184"/>
      <c r="F3" s="66" t="s">
        <v>2</v>
      </c>
    </row>
    <row r="4" spans="1:6" ht="19.5" customHeight="1">
      <c r="A4" s="200" t="s">
        <v>146</v>
      </c>
      <c r="B4" s="201"/>
      <c r="C4" s="200" t="s">
        <v>147</v>
      </c>
      <c r="D4" s="201"/>
      <c r="E4" s="201"/>
      <c r="F4" s="201"/>
    </row>
    <row r="5" spans="1:6" ht="27">
      <c r="A5" s="132" t="s">
        <v>148</v>
      </c>
      <c r="B5" s="132" t="s">
        <v>149</v>
      </c>
      <c r="C5" s="132" t="s">
        <v>148</v>
      </c>
      <c r="D5" s="67" t="s">
        <v>7</v>
      </c>
      <c r="E5" s="68" t="s">
        <v>150</v>
      </c>
      <c r="F5" s="68" t="s">
        <v>151</v>
      </c>
    </row>
    <row r="6" spans="1:6" ht="19.5" customHeight="1">
      <c r="A6" s="69" t="s">
        <v>152</v>
      </c>
      <c r="B6" s="70">
        <v>3676.2</v>
      </c>
      <c r="C6" s="71" t="s">
        <v>31</v>
      </c>
      <c r="D6" s="70">
        <f>E6+F6</f>
        <v>1606.6</v>
      </c>
      <c r="E6" s="70">
        <v>1606.6</v>
      </c>
      <c r="F6" s="72"/>
    </row>
    <row r="7" spans="1:6" ht="19.5" customHeight="1">
      <c r="A7" s="73" t="s">
        <v>153</v>
      </c>
      <c r="B7" s="74">
        <v>624.46</v>
      </c>
      <c r="C7" s="75" t="s">
        <v>35</v>
      </c>
      <c r="D7" s="74">
        <f aca="true" t="shared" si="0" ref="D7:D35">E7+F7</f>
        <v>0</v>
      </c>
      <c r="E7" s="74"/>
      <c r="F7" s="72"/>
    </row>
    <row r="8" spans="1:6" ht="19.5" customHeight="1">
      <c r="A8" s="73" t="s">
        <v>154</v>
      </c>
      <c r="B8" s="74">
        <v>3051.74</v>
      </c>
      <c r="C8" s="75" t="s">
        <v>39</v>
      </c>
      <c r="D8" s="74">
        <f t="shared" si="0"/>
        <v>0</v>
      </c>
      <c r="E8" s="74"/>
      <c r="F8" s="72"/>
    </row>
    <row r="9" spans="1:6" ht="19.5" customHeight="1">
      <c r="A9" s="73" t="s">
        <v>155</v>
      </c>
      <c r="B9" s="74"/>
      <c r="C9" s="75" t="s">
        <v>43</v>
      </c>
      <c r="D9" s="70">
        <f t="shared" si="0"/>
        <v>0</v>
      </c>
      <c r="E9" s="70"/>
      <c r="F9" s="72"/>
    </row>
    <row r="10" spans="1:6" ht="19.5" customHeight="1">
      <c r="A10" s="73"/>
      <c r="B10" s="74"/>
      <c r="C10" s="75" t="s">
        <v>47</v>
      </c>
      <c r="D10" s="74">
        <f t="shared" si="0"/>
        <v>0</v>
      </c>
      <c r="E10" s="74"/>
      <c r="F10" s="72"/>
    </row>
    <row r="11" spans="1:6" ht="19.5" customHeight="1">
      <c r="A11" s="73"/>
      <c r="B11" s="74"/>
      <c r="C11" s="75" t="s">
        <v>50</v>
      </c>
      <c r="D11" s="74">
        <f t="shared" si="0"/>
        <v>0</v>
      </c>
      <c r="E11" s="74"/>
      <c r="F11" s="72"/>
    </row>
    <row r="12" spans="1:6" ht="19.5" customHeight="1">
      <c r="A12" s="76"/>
      <c r="B12" s="74"/>
      <c r="C12" s="75" t="s">
        <v>156</v>
      </c>
      <c r="D12" s="70">
        <f t="shared" si="0"/>
        <v>0</v>
      </c>
      <c r="E12" s="70"/>
      <c r="F12" s="72"/>
    </row>
    <row r="13" spans="1:6" ht="19.5" customHeight="1">
      <c r="A13" s="76"/>
      <c r="B13" s="74"/>
      <c r="C13" s="75" t="s">
        <v>56</v>
      </c>
      <c r="D13" s="74">
        <f t="shared" si="0"/>
        <v>12.84</v>
      </c>
      <c r="E13" s="74">
        <v>12.84</v>
      </c>
      <c r="F13" s="72"/>
    </row>
    <row r="14" spans="1:6" ht="19.5" customHeight="1">
      <c r="A14" s="76"/>
      <c r="B14" s="74"/>
      <c r="C14" s="75" t="s">
        <v>59</v>
      </c>
      <c r="D14" s="74">
        <f t="shared" si="0"/>
        <v>0</v>
      </c>
      <c r="E14" s="74"/>
      <c r="F14" s="72"/>
    </row>
    <row r="15" spans="1:6" ht="19.5" customHeight="1">
      <c r="A15" s="73"/>
      <c r="B15" s="74"/>
      <c r="C15" s="77" t="s">
        <v>157</v>
      </c>
      <c r="D15" s="70">
        <f t="shared" si="0"/>
        <v>0</v>
      </c>
      <c r="E15" s="70"/>
      <c r="F15" s="72"/>
    </row>
    <row r="16" spans="1:6" ht="19.5" customHeight="1">
      <c r="A16" s="76"/>
      <c r="B16" s="74"/>
      <c r="C16" s="77" t="s">
        <v>65</v>
      </c>
      <c r="D16" s="74">
        <f t="shared" si="0"/>
        <v>0</v>
      </c>
      <c r="E16" s="74"/>
      <c r="F16" s="72"/>
    </row>
    <row r="17" spans="1:6" ht="19.5" customHeight="1">
      <c r="A17" s="78"/>
      <c r="B17" s="74"/>
      <c r="C17" s="77" t="s">
        <v>68</v>
      </c>
      <c r="D17" s="74">
        <f t="shared" si="0"/>
        <v>0</v>
      </c>
      <c r="E17" s="74"/>
      <c r="F17" s="72"/>
    </row>
    <row r="18" spans="1:6" ht="19.5" customHeight="1">
      <c r="A18" s="78"/>
      <c r="B18" s="74"/>
      <c r="C18" s="77" t="s">
        <v>71</v>
      </c>
      <c r="D18" s="70">
        <f t="shared" si="0"/>
        <v>0</v>
      </c>
      <c r="E18" s="70"/>
      <c r="F18" s="72"/>
    </row>
    <row r="19" spans="1:6" ht="19.5" customHeight="1">
      <c r="A19" s="78"/>
      <c r="B19" s="74"/>
      <c r="C19" s="79" t="s">
        <v>74</v>
      </c>
      <c r="D19" s="74">
        <f t="shared" si="0"/>
        <v>0</v>
      </c>
      <c r="E19" s="74"/>
      <c r="F19" s="72"/>
    </row>
    <row r="20" spans="1:6" ht="19.5" customHeight="1">
      <c r="A20" s="78"/>
      <c r="B20" s="74"/>
      <c r="C20" s="79" t="s">
        <v>158</v>
      </c>
      <c r="D20" s="74">
        <f t="shared" si="0"/>
        <v>0</v>
      </c>
      <c r="E20" s="74"/>
      <c r="F20" s="72"/>
    </row>
    <row r="21" spans="1:6" ht="19.5" customHeight="1">
      <c r="A21" s="78"/>
      <c r="B21" s="74"/>
      <c r="C21" s="79" t="s">
        <v>80</v>
      </c>
      <c r="D21" s="70">
        <f t="shared" si="0"/>
        <v>0</v>
      </c>
      <c r="E21" s="70"/>
      <c r="F21" s="72"/>
    </row>
    <row r="22" spans="1:6" ht="19.5" customHeight="1">
      <c r="A22" s="78"/>
      <c r="B22" s="74"/>
      <c r="C22" s="79" t="s">
        <v>82</v>
      </c>
      <c r="D22" s="74">
        <f t="shared" si="0"/>
        <v>0</v>
      </c>
      <c r="E22" s="74"/>
      <c r="F22" s="72"/>
    </row>
    <row r="23" spans="1:6" ht="19.5" customHeight="1">
      <c r="A23" s="78"/>
      <c r="B23" s="74"/>
      <c r="C23" s="79" t="s">
        <v>83</v>
      </c>
      <c r="D23" s="74">
        <f t="shared" si="0"/>
        <v>0</v>
      </c>
      <c r="E23" s="74"/>
      <c r="F23" s="72"/>
    </row>
    <row r="24" spans="1:6" ht="19.5" customHeight="1">
      <c r="A24" s="78"/>
      <c r="B24" s="74"/>
      <c r="C24" s="79" t="s">
        <v>159</v>
      </c>
      <c r="D24" s="70">
        <f t="shared" si="0"/>
        <v>0</v>
      </c>
      <c r="E24" s="70"/>
      <c r="F24" s="72"/>
    </row>
    <row r="25" spans="1:6" ht="19.5" customHeight="1">
      <c r="A25" s="78"/>
      <c r="B25" s="74"/>
      <c r="C25" s="77" t="s">
        <v>85</v>
      </c>
      <c r="D25" s="74">
        <f t="shared" si="0"/>
        <v>56.76</v>
      </c>
      <c r="E25" s="74">
        <v>56.76</v>
      </c>
      <c r="F25" s="72"/>
    </row>
    <row r="26" spans="1:6" ht="19.5" customHeight="1">
      <c r="A26" s="78"/>
      <c r="B26" s="74"/>
      <c r="C26" s="77" t="s">
        <v>86</v>
      </c>
      <c r="D26" s="74">
        <f t="shared" si="0"/>
        <v>0</v>
      </c>
      <c r="E26" s="74"/>
      <c r="F26" s="72"/>
    </row>
    <row r="27" spans="1:6" ht="19.5" customHeight="1">
      <c r="A27" s="78"/>
      <c r="B27" s="74"/>
      <c r="C27" s="77" t="s">
        <v>87</v>
      </c>
      <c r="D27" s="70">
        <f t="shared" si="0"/>
        <v>0</v>
      </c>
      <c r="E27" s="70"/>
      <c r="F27" s="72"/>
    </row>
    <row r="28" spans="1:6" ht="19.5" customHeight="1">
      <c r="A28" s="78"/>
      <c r="B28" s="74"/>
      <c r="C28" s="77" t="s">
        <v>160</v>
      </c>
      <c r="D28" s="74">
        <f t="shared" si="0"/>
        <v>0</v>
      </c>
      <c r="E28" s="74"/>
      <c r="F28" s="72"/>
    </row>
    <row r="29" spans="1:6" ht="19.5" customHeight="1">
      <c r="A29" s="78"/>
      <c r="B29" s="74"/>
      <c r="C29" s="80" t="s">
        <v>161</v>
      </c>
      <c r="D29" s="74">
        <f t="shared" si="0"/>
        <v>2000</v>
      </c>
      <c r="E29" s="74">
        <v>2000</v>
      </c>
      <c r="F29" s="72"/>
    </row>
    <row r="30" spans="1:6" ht="19.5" customHeight="1">
      <c r="A30" s="78"/>
      <c r="B30" s="74"/>
      <c r="C30" s="71" t="s">
        <v>162</v>
      </c>
      <c r="D30" s="70">
        <f t="shared" si="0"/>
        <v>0</v>
      </c>
      <c r="E30" s="70"/>
      <c r="F30" s="72"/>
    </row>
    <row r="31" spans="1:6" ht="19.5" customHeight="1">
      <c r="A31" s="78"/>
      <c r="B31" s="74"/>
      <c r="C31" s="81" t="s">
        <v>163</v>
      </c>
      <c r="D31" s="74">
        <f t="shared" si="0"/>
        <v>0</v>
      </c>
      <c r="E31" s="74"/>
      <c r="F31" s="72"/>
    </row>
    <row r="32" spans="1:6" ht="19.5" customHeight="1">
      <c r="A32" s="78"/>
      <c r="B32" s="74"/>
      <c r="C32" s="71" t="s">
        <v>164</v>
      </c>
      <c r="D32" s="74">
        <f t="shared" si="0"/>
        <v>0</v>
      </c>
      <c r="E32" s="74"/>
      <c r="F32" s="72"/>
    </row>
    <row r="33" spans="1:6" ht="19.5" customHeight="1">
      <c r="A33" s="78"/>
      <c r="B33" s="74"/>
      <c r="C33" s="71" t="s">
        <v>165</v>
      </c>
      <c r="D33" s="70">
        <f t="shared" si="0"/>
        <v>0</v>
      </c>
      <c r="E33" s="70"/>
      <c r="F33" s="72"/>
    </row>
    <row r="34" spans="1:6" ht="19.5" customHeight="1">
      <c r="A34" s="78"/>
      <c r="B34" s="74"/>
      <c r="C34" s="82"/>
      <c r="D34" s="74"/>
      <c r="E34" s="74"/>
      <c r="F34" s="72"/>
    </row>
    <row r="35" spans="1:6" ht="19.5" customHeight="1">
      <c r="A35" s="133" t="s">
        <v>95</v>
      </c>
      <c r="B35" s="83">
        <f>B6+B9</f>
        <v>3676.2</v>
      </c>
      <c r="C35" s="133" t="s">
        <v>96</v>
      </c>
      <c r="D35" s="74">
        <f t="shared" si="0"/>
        <v>3676.2</v>
      </c>
      <c r="E35" s="74">
        <f>SUM(E6:E34)</f>
        <v>3676.2</v>
      </c>
      <c r="F35" s="84">
        <f>SUM(F6:F34)</f>
        <v>0</v>
      </c>
    </row>
    <row r="36" spans="1:6" ht="19.5" customHeight="1">
      <c r="A36" s="202" t="s">
        <v>166</v>
      </c>
      <c r="B36" s="202"/>
      <c r="C36" s="202"/>
      <c r="D36" s="202"/>
      <c r="E36" s="202"/>
      <c r="F36" s="202"/>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5">
    <mergeCell ref="A2:F2"/>
    <mergeCell ref="A4:B4"/>
    <mergeCell ref="C4:F4"/>
    <mergeCell ref="A36:F36"/>
    <mergeCell ref="A3:B3"/>
  </mergeCells>
  <conditionalFormatting sqref="A6:A16">
    <cfRule type="cellIs" priority="1" dxfId="7" operator="equal" stopIfTrue="1">
      <formula>0</formula>
    </cfRule>
  </conditionalFormatting>
  <printOptions horizontalCentered="1"/>
  <pageMargins left="0.35" right="0.35" top="0.71" bottom="0.67" header="0.51" footer="0.31"/>
  <pageSetup firstPageNumber="23" useFirstPageNumber="1" horizontalDpi="600" verticalDpi="600" orientation="portrait" paperSize="9" r:id="rId1"/>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Administrator</cp:lastModifiedBy>
  <cp:lastPrinted>2019-02-11T08:03:59Z</cp:lastPrinted>
  <dcterms:created xsi:type="dcterms:W3CDTF">2015-04-15T03:34:12Z</dcterms:created>
  <dcterms:modified xsi:type="dcterms:W3CDTF">2019-02-11T08:05:25Z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